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05" windowWidth="13335" windowHeight="7650"/>
  </bookViews>
  <sheets>
    <sheet name="Naslovna" sheetId="1" r:id="rId1"/>
    <sheet name="Grupa 1" sheetId="2" r:id="rId2"/>
    <sheet name="Grupa 2" sheetId="6" r:id="rId3"/>
    <sheet name="Grupa 3" sheetId="7" r:id="rId4"/>
  </sheets>
  <definedNames>
    <definedName name="_xlnm.Print_Area" localSheetId="1">'Grupa 1'!$A$1:$H$137</definedName>
  </definedNames>
  <calcPr calcId="125725"/>
</workbook>
</file>

<file path=xl/calcChain.xml><?xml version="1.0" encoding="utf-8"?>
<calcChain xmlns="http://schemas.openxmlformats.org/spreadsheetml/2006/main">
  <c r="H7" i="2"/>
  <c r="H6" i="7"/>
  <c r="H17"/>
  <c r="H67" i="2"/>
  <c r="H63"/>
  <c r="H56"/>
  <c r="H49"/>
  <c r="H42"/>
  <c r="H35"/>
  <c r="H28"/>
  <c r="H21"/>
  <c r="H14"/>
  <c r="H32" i="7" l="1"/>
  <c r="H104" i="2"/>
  <c r="H5" i="6"/>
  <c r="H44" s="1"/>
  <c r="H126" i="2"/>
  <c r="H99"/>
  <c r="H95"/>
  <c r="H92"/>
  <c r="H89"/>
  <c r="H85"/>
  <c r="H79"/>
  <c r="H75"/>
  <c r="H71"/>
  <c r="H128" l="1"/>
  <c r="H129" s="1"/>
  <c r="H130" s="1"/>
  <c r="H45" i="6"/>
  <c r="H46" s="1"/>
  <c r="H33" i="7"/>
  <c r="H34" s="1"/>
</calcChain>
</file>

<file path=xl/sharedStrings.xml><?xml version="1.0" encoding="utf-8"?>
<sst xmlns="http://schemas.openxmlformats.org/spreadsheetml/2006/main" count="279" uniqueCount="205">
  <si>
    <t>FEROMETAL d.o.o.</t>
  </si>
  <si>
    <t>Biševska 9</t>
  </si>
  <si>
    <t>10010 Zagreb</t>
  </si>
  <si>
    <t>1.</t>
  </si>
  <si>
    <t>2.</t>
  </si>
  <si>
    <t>3.</t>
  </si>
  <si>
    <t>4.</t>
  </si>
  <si>
    <t>5.</t>
  </si>
  <si>
    <t>6.</t>
  </si>
  <si>
    <t>7.</t>
  </si>
  <si>
    <t>8.</t>
  </si>
  <si>
    <t>9.</t>
  </si>
  <si>
    <t>10.</t>
  </si>
  <si>
    <t>11.</t>
  </si>
  <si>
    <t>Povezivanje 6 kada s dovodom vode, 12 kada se miješa zrakom</t>
  </si>
  <si>
    <t>Mogućnost manualnog unosa vremena obrade, napona i jakosti struje.</t>
  </si>
  <si>
    <t>12.</t>
  </si>
  <si>
    <t>13.</t>
  </si>
  <si>
    <t>14.</t>
  </si>
  <si>
    <t>15.</t>
  </si>
  <si>
    <t>16.</t>
  </si>
  <si>
    <t>17.</t>
  </si>
  <si>
    <t>18.</t>
  </si>
  <si>
    <t>19.</t>
  </si>
  <si>
    <t>20.</t>
  </si>
  <si>
    <t>(steel square pipe size 40x30x4 mm + PP lining)</t>
  </si>
  <si>
    <t xml:space="preserve"> Mora osigurati dovoljan volumen zraka za miješanje 12 kada visine stupca otopine od 900 mm </t>
  </si>
  <si>
    <t>/ Has to supply enough air to mix 12 tanks with solution hight of 900 mm</t>
  </si>
  <si>
    <t xml:space="preserve"> / 6 tanks are attached to water plumbing , 12 tanks are attached to air agitation system</t>
  </si>
  <si>
    <t xml:space="preserve">izvedba: ležeći, pocinčan, kpl. sa armaturom i atestom </t>
  </si>
  <si>
    <t>/ performance: horizontal, zinc plated, with frame assembly and certificate</t>
  </si>
  <si>
    <t>Automatska i manualna kontrola procesa eloksiranja</t>
  </si>
  <si>
    <t>/ Automatic and manual process control</t>
  </si>
  <si>
    <t>Mogućnost regulacije gustoće struje i debljine eloksiranog sloja</t>
  </si>
  <si>
    <t>Mogućnost regulacije napona i jakosti struje</t>
  </si>
  <si>
    <t>/ Option of voltage and and current regulation</t>
  </si>
  <si>
    <t>/Option of current density and oxide layer thickens regulation</t>
  </si>
  <si>
    <t>/ Option of manual input of anodizing time, voltage and current</t>
  </si>
  <si>
    <r>
      <t xml:space="preserve">PRILOG B / </t>
    </r>
    <r>
      <rPr>
        <b/>
        <sz val="20"/>
        <color theme="3" tint="0.39997558519241921"/>
        <rFont val="Calibri"/>
        <family val="2"/>
        <charset val="238"/>
        <scheme val="minor"/>
      </rPr>
      <t>ANNEX B</t>
    </r>
  </si>
  <si>
    <r>
      <t xml:space="preserve">TROŠKOVNIK / </t>
    </r>
    <r>
      <rPr>
        <b/>
        <i/>
        <u/>
        <sz val="20"/>
        <color theme="3" tint="0.39997558519241921"/>
        <rFont val="Calibri"/>
        <family val="2"/>
        <charset val="238"/>
        <scheme val="minor"/>
      </rPr>
      <t>BILL OF QUANTITIES</t>
    </r>
  </si>
  <si>
    <r>
      <t xml:space="preserve">Redni broj / </t>
    </r>
    <r>
      <rPr>
        <b/>
        <i/>
        <sz val="11"/>
        <color theme="3" tint="0.39997558519241921"/>
        <rFont val="Calibri"/>
        <family val="2"/>
        <charset val="238"/>
        <scheme val="minor"/>
      </rPr>
      <t>Ordinal number</t>
    </r>
  </si>
  <si>
    <r>
      <t xml:space="preserve">Opis / </t>
    </r>
    <r>
      <rPr>
        <b/>
        <i/>
        <sz val="11"/>
        <color theme="3" tint="0.39997558519241921"/>
        <rFont val="Calibri"/>
        <family val="2"/>
        <charset val="238"/>
        <scheme val="minor"/>
      </rPr>
      <t>Description</t>
    </r>
  </si>
  <si>
    <r>
      <t xml:space="preserve">Mjerna jedinica / </t>
    </r>
    <r>
      <rPr>
        <b/>
        <i/>
        <sz val="11"/>
        <color theme="3" tint="0.39997558519241921"/>
        <rFont val="Calibri"/>
        <family val="2"/>
        <charset val="238"/>
        <scheme val="minor"/>
      </rPr>
      <t>Unit</t>
    </r>
  </si>
  <si>
    <r>
      <t xml:space="preserve">Količina / </t>
    </r>
    <r>
      <rPr>
        <b/>
        <i/>
        <sz val="11"/>
        <color theme="3" tint="0.39997558519241921"/>
        <rFont val="Calibri"/>
        <family val="2"/>
        <charset val="238"/>
        <scheme val="minor"/>
      </rPr>
      <t>Quantity</t>
    </r>
  </si>
  <si>
    <r>
      <t xml:space="preserve">Cijena / </t>
    </r>
    <r>
      <rPr>
        <b/>
        <i/>
        <sz val="11"/>
        <color theme="3" tint="0.39997558519241921"/>
        <rFont val="Calibri"/>
        <family val="2"/>
        <charset val="238"/>
        <scheme val="minor"/>
      </rPr>
      <t>Price</t>
    </r>
  </si>
  <si>
    <r>
      <t>Ukupno bez PDV-a /</t>
    </r>
    <r>
      <rPr>
        <b/>
        <sz val="11"/>
        <color theme="3" tint="0.39997558519241921"/>
        <rFont val="Calibri"/>
        <family val="2"/>
        <charset val="238"/>
        <scheme val="minor"/>
      </rPr>
      <t xml:space="preserve"> </t>
    </r>
    <r>
      <rPr>
        <b/>
        <i/>
        <sz val="11"/>
        <color theme="3" tint="0.39997558519241921"/>
        <rFont val="Calibri"/>
        <family val="2"/>
        <charset val="238"/>
        <scheme val="minor"/>
      </rPr>
      <t>Amount without VAT</t>
    </r>
  </si>
  <si>
    <r>
      <t xml:space="preserve">Upisati naziv/oznaku proizvoda i/ili modela / </t>
    </r>
    <r>
      <rPr>
        <b/>
        <i/>
        <sz val="11"/>
        <color theme="3" tint="0.39997558519241921"/>
        <rFont val="Calibri"/>
        <family val="2"/>
        <charset val="238"/>
        <scheme val="minor"/>
      </rPr>
      <t>Enter the name / product label and / or model</t>
    </r>
  </si>
  <si>
    <r>
      <t xml:space="preserve">Kade za eloksiranje/ </t>
    </r>
    <r>
      <rPr>
        <b/>
        <i/>
        <sz val="11"/>
        <color theme="3" tint="0.39997558519241921"/>
        <rFont val="Calibri"/>
        <family val="2"/>
        <charset val="238"/>
        <scheme val="minor"/>
      </rPr>
      <t>Anodizing tanks</t>
    </r>
  </si>
  <si>
    <r>
      <t>PP kada dim. 1.400x670x1.100 mm + poklopac /</t>
    </r>
    <r>
      <rPr>
        <b/>
        <i/>
        <sz val="11"/>
        <color theme="3" tint="0.39997558519241921"/>
        <rFont val="Calibri"/>
        <family val="2"/>
        <charset val="238"/>
        <scheme val="minor"/>
      </rPr>
      <t>PP tank size 1.400x670x1.100 mm + coverlid</t>
    </r>
  </si>
  <si>
    <r>
      <t xml:space="preserve">kom / </t>
    </r>
    <r>
      <rPr>
        <i/>
        <sz val="11"/>
        <color theme="3" tint="0.39997558519241921"/>
        <rFont val="Calibri"/>
        <family val="2"/>
        <charset val="238"/>
        <scheme val="minor"/>
      </rPr>
      <t>piece</t>
    </r>
  </si>
  <si>
    <r>
      <t xml:space="preserve">mjere su vanjske / </t>
    </r>
    <r>
      <rPr>
        <i/>
        <sz val="11"/>
        <color theme="3" tint="0.39997558519241921"/>
        <rFont val="Calibri"/>
        <family val="2"/>
        <charset val="238"/>
        <scheme val="minor"/>
      </rPr>
      <t>exterior dimesions</t>
    </r>
  </si>
  <si>
    <r>
      <t>debljina PP stijenke kade 12 mm /</t>
    </r>
    <r>
      <rPr>
        <i/>
        <sz val="11"/>
        <color theme="3" tint="0.39997558519241921"/>
        <rFont val="Calibri"/>
        <family val="2"/>
        <charset val="238"/>
        <scheme val="minor"/>
      </rPr>
      <t xml:space="preserve"> tank wall PP panel thickness 12 mm</t>
    </r>
  </si>
  <si>
    <r>
      <t xml:space="preserve">tri reda ukruta (čel.prav.cijev. dim. 40x30x4 mm + PP obloga) / </t>
    </r>
    <r>
      <rPr>
        <i/>
        <sz val="11"/>
        <color theme="3" tint="0.39997558519241921"/>
        <rFont val="Calibri"/>
        <family val="2"/>
        <charset val="238"/>
        <scheme val="minor"/>
      </rPr>
      <t>3 rows of stiffeners</t>
    </r>
  </si>
  <si>
    <r>
      <t xml:space="preserve">svijetli otvor kade dim. 1.286x556 mm / </t>
    </r>
    <r>
      <rPr>
        <i/>
        <sz val="11"/>
        <color theme="3" tint="0.39997558519241921"/>
        <rFont val="Calibri"/>
        <family val="2"/>
        <charset val="238"/>
        <scheme val="minor"/>
      </rPr>
      <t>interior dimensions  1.286x556 mm</t>
    </r>
  </si>
  <si>
    <r>
      <t xml:space="preserve">radna temperatura kade 70⁰ C / </t>
    </r>
    <r>
      <rPr>
        <i/>
        <sz val="11"/>
        <color theme="3" tint="0.39997558519241921"/>
        <rFont val="Calibri"/>
        <family val="2"/>
        <charset val="238"/>
        <scheme val="minor"/>
      </rPr>
      <t>tank operating temperature : 70 °C</t>
    </r>
  </si>
  <si>
    <r>
      <t xml:space="preserve">PP kada dim. 540x670x1.100 mm / </t>
    </r>
    <r>
      <rPr>
        <b/>
        <i/>
        <sz val="11"/>
        <color theme="3" tint="0.39997558519241921"/>
        <rFont val="Calibri"/>
        <family val="2"/>
        <charset val="238"/>
        <scheme val="minor"/>
      </rPr>
      <t>PP tank size 540x670x1.100 mm</t>
    </r>
  </si>
  <si>
    <r>
      <t xml:space="preserve">debljina PP stijenke kade 12 mm / </t>
    </r>
    <r>
      <rPr>
        <i/>
        <sz val="11"/>
        <color theme="3" tint="0.39997558519241921"/>
        <rFont val="Calibri"/>
        <family val="2"/>
        <charset val="238"/>
        <scheme val="minor"/>
      </rPr>
      <t>tank wall PP panel thickness 12 mm</t>
    </r>
  </si>
  <si>
    <r>
      <t xml:space="preserve">svijetli otvor kade dim. 426x556 mm / </t>
    </r>
    <r>
      <rPr>
        <i/>
        <sz val="11"/>
        <color theme="3" tint="0.39997558519241921"/>
        <rFont val="Calibri"/>
        <family val="2"/>
        <charset val="238"/>
        <scheme val="minor"/>
      </rPr>
      <t>interior dimensions  426x556 mm</t>
    </r>
  </si>
  <si>
    <r>
      <t xml:space="preserve">radna temperatura kade: sobna temperatura / </t>
    </r>
    <r>
      <rPr>
        <i/>
        <sz val="11"/>
        <color theme="3" tint="0.39997558519241921"/>
        <rFont val="Calibri"/>
        <family val="2"/>
        <charset val="238"/>
        <scheme val="minor"/>
      </rPr>
      <t>tank operating temperature : room temperature</t>
    </r>
  </si>
  <si>
    <r>
      <t xml:space="preserve">PP kada dim. 600x600x1.100 mm + 3 poklopca za kade radne temp 70°C / </t>
    </r>
    <r>
      <rPr>
        <b/>
        <i/>
        <sz val="11"/>
        <color theme="3" tint="0.39997558519241921"/>
        <rFont val="Calibri"/>
        <family val="2"/>
        <charset val="238"/>
        <scheme val="minor"/>
      </rPr>
      <t>PP tank size 600x600x1.100 mm + coverlids 3 in total for tanks that operate at 70°C</t>
    </r>
  </si>
  <si>
    <r>
      <t xml:space="preserve">tri reda ukruta (čel.prav.cijev. dim. 40x30x4 mm + PP obloga) / </t>
    </r>
    <r>
      <rPr>
        <i/>
        <sz val="11"/>
        <color theme="3" tint="0.39997558519241921"/>
        <rFont val="Calibri"/>
        <family val="2"/>
        <charset val="238"/>
        <scheme val="minor"/>
      </rPr>
      <t xml:space="preserve">3 rows of stiffeners </t>
    </r>
  </si>
  <si>
    <r>
      <t xml:space="preserve">svijetli otvor kade dim. 486x486 mm/ </t>
    </r>
    <r>
      <rPr>
        <i/>
        <sz val="11"/>
        <color theme="3" tint="0.39997558519241921"/>
        <rFont val="Calibri"/>
        <family val="2"/>
        <charset val="238"/>
        <scheme val="minor"/>
      </rPr>
      <t>interior dimensions  486x486 mm</t>
    </r>
  </si>
  <si>
    <r>
      <t xml:space="preserve">radna temperatura kade: 3 na 70⁰C, 3 na sobnoj temperaturi  / </t>
    </r>
    <r>
      <rPr>
        <i/>
        <sz val="11"/>
        <color theme="3" tint="0.39997558519241921"/>
        <rFont val="Calibri"/>
        <family val="2"/>
        <charset val="238"/>
        <scheme val="minor"/>
      </rPr>
      <t>tank operating temperature : room temperature 3 tanks, 70 °C 3 tanks</t>
    </r>
    <r>
      <rPr>
        <sz val="11"/>
        <rFont val="Calibri"/>
        <family val="2"/>
        <charset val="238"/>
        <scheme val="minor"/>
      </rPr>
      <t xml:space="preserve">                                                                                                                                         </t>
    </r>
  </si>
  <si>
    <r>
      <t xml:space="preserve">PP kada dim. 600x700x1.100 mm / </t>
    </r>
    <r>
      <rPr>
        <b/>
        <i/>
        <sz val="11"/>
        <color theme="3" tint="0.39997558519241921"/>
        <rFont val="Calibri"/>
        <family val="2"/>
        <charset val="238"/>
        <scheme val="minor"/>
      </rPr>
      <t>PP tank size 600x700x1.100 mm</t>
    </r>
  </si>
  <si>
    <r>
      <t xml:space="preserve">tri reda ukruta (čel.prav.cijev. dim. 40x30x4 mm + PP obloga)  / </t>
    </r>
    <r>
      <rPr>
        <i/>
        <sz val="11"/>
        <color theme="3" tint="0.39997558519241921"/>
        <rFont val="Calibri"/>
        <family val="2"/>
        <charset val="238"/>
        <scheme val="minor"/>
      </rPr>
      <t xml:space="preserve">3 rows of stiffeners </t>
    </r>
  </si>
  <si>
    <r>
      <t xml:space="preserve">svijetli otvor kade dim. 486x586 mm / </t>
    </r>
    <r>
      <rPr>
        <i/>
        <sz val="11"/>
        <color theme="3" tint="0.39997558519241921"/>
        <rFont val="Calibri"/>
        <family val="2"/>
        <charset val="238"/>
        <scheme val="minor"/>
      </rPr>
      <t>interior dimensions  486x586 mm</t>
    </r>
  </si>
  <si>
    <r>
      <t xml:space="preserve">radna temperatura kade: sobna temperatura  / </t>
    </r>
    <r>
      <rPr>
        <i/>
        <sz val="11"/>
        <color theme="3" tint="0.39997558519241921"/>
        <rFont val="Calibri"/>
        <family val="2"/>
        <charset val="238"/>
        <scheme val="minor"/>
      </rPr>
      <t xml:space="preserve">tank operating temperature : room temperature   </t>
    </r>
    <r>
      <rPr>
        <sz val="11"/>
        <color theme="1"/>
        <rFont val="Calibri"/>
        <family val="2"/>
        <charset val="238"/>
        <scheme val="minor"/>
      </rPr>
      <t xml:space="preserve">                                                                                                                           </t>
    </r>
  </si>
  <si>
    <r>
      <t xml:space="preserve">PP kada dim. 2120x500x1.100 mm + poklopac  / </t>
    </r>
    <r>
      <rPr>
        <b/>
        <i/>
        <sz val="11"/>
        <color theme="3" tint="0.39997558519241921"/>
        <rFont val="Calibri"/>
        <family val="2"/>
        <charset val="238"/>
        <scheme val="minor"/>
      </rPr>
      <t>PP tank size 2120x500x1.100 mm + coverlid</t>
    </r>
  </si>
  <si>
    <r>
      <t xml:space="preserve">svjetli otvor kade dim. 2006x386 mm/  </t>
    </r>
    <r>
      <rPr>
        <i/>
        <sz val="11"/>
        <color theme="3" tint="0.39997558519241921"/>
        <rFont val="Calibri"/>
        <family val="2"/>
        <charset val="238"/>
        <scheme val="minor"/>
      </rPr>
      <t>interior dimensions  2006x386 mm</t>
    </r>
  </si>
  <si>
    <r>
      <t xml:space="preserve">radna temperatura kade: 70⁰C  / </t>
    </r>
    <r>
      <rPr>
        <i/>
        <sz val="11"/>
        <color theme="3" tint="0.39997558519241921"/>
        <rFont val="Calibri"/>
        <family val="2"/>
        <charset val="238"/>
        <scheme val="minor"/>
      </rPr>
      <t xml:space="preserve">tank operating temperature : 70 °C     </t>
    </r>
    <r>
      <rPr>
        <sz val="11"/>
        <color theme="1"/>
        <rFont val="Calibri"/>
        <family val="2"/>
        <charset val="238"/>
        <scheme val="minor"/>
      </rPr>
      <t xml:space="preserve">                                                                                                                                       </t>
    </r>
  </si>
  <si>
    <r>
      <t>PP kada dim. 1.400x700x1.100 mm + poklopac /</t>
    </r>
    <r>
      <rPr>
        <b/>
        <i/>
        <sz val="11"/>
        <color theme="3" tint="0.39997558519241921"/>
        <rFont val="Calibri"/>
        <family val="2"/>
        <charset val="238"/>
        <scheme val="minor"/>
      </rPr>
      <t>PP tank size 1.400x700x1.100 mm + coverlid</t>
    </r>
  </si>
  <si>
    <r>
      <t xml:space="preserve">svijetli otvor kade dim. 1.286x586 mm / </t>
    </r>
    <r>
      <rPr>
        <i/>
        <sz val="11"/>
        <color theme="3" tint="0.39997558519241921"/>
        <rFont val="Calibri"/>
        <family val="2"/>
        <charset val="238"/>
        <scheme val="minor"/>
      </rPr>
      <t>interior dimensions  1286x586 mm</t>
    </r>
  </si>
  <si>
    <r>
      <t xml:space="preserve">radna temperatura kade: 4⁰C   / </t>
    </r>
    <r>
      <rPr>
        <i/>
        <sz val="11"/>
        <color theme="3" tint="0.39997558519241921"/>
        <rFont val="Calibri"/>
        <family val="2"/>
        <charset val="238"/>
        <scheme val="minor"/>
      </rPr>
      <t xml:space="preserve">tank operating temperature : 4 °C         </t>
    </r>
    <r>
      <rPr>
        <sz val="11"/>
        <color theme="1"/>
        <rFont val="Calibri"/>
        <family val="2"/>
        <charset val="238"/>
        <scheme val="minor"/>
      </rPr>
      <t xml:space="preserve">                                                                                                                                 </t>
    </r>
  </si>
  <si>
    <r>
      <t xml:space="preserve">PP kada dim. 2.120x670x1.100 mm / </t>
    </r>
    <r>
      <rPr>
        <b/>
        <i/>
        <sz val="11"/>
        <color theme="3" tint="0.39997558519241921"/>
        <rFont val="Calibri"/>
        <family val="2"/>
        <charset val="238"/>
        <scheme val="minor"/>
      </rPr>
      <t>PP tank size 2.120x670x1.100 mm</t>
    </r>
  </si>
  <si>
    <r>
      <t xml:space="preserve">tri reda ukruta (čel.prav.cijev. dim. 40x30x4 mm + PP obloga)/ </t>
    </r>
    <r>
      <rPr>
        <i/>
        <sz val="11"/>
        <color theme="3" tint="0.39997558519241921"/>
        <rFont val="Calibri"/>
        <family val="2"/>
        <charset val="238"/>
        <scheme val="minor"/>
      </rPr>
      <t xml:space="preserve">3 rows of stiffeners </t>
    </r>
  </si>
  <si>
    <r>
      <t>svijetli otvor kade dim. 2.006x556 mm /</t>
    </r>
    <r>
      <rPr>
        <i/>
        <sz val="11"/>
        <color theme="3" tint="0.39997558519241921"/>
        <rFont val="Calibri"/>
        <family val="2"/>
        <charset val="238"/>
        <scheme val="minor"/>
      </rPr>
      <t>interior dimensions  1286x586 mm</t>
    </r>
  </si>
  <si>
    <r>
      <t xml:space="preserve">radna temperatura kade: sobna  / </t>
    </r>
    <r>
      <rPr>
        <i/>
        <sz val="11"/>
        <color theme="3" tint="0.39997558519241921"/>
        <rFont val="Calibri"/>
        <family val="2"/>
        <charset val="238"/>
        <scheme val="minor"/>
      </rPr>
      <t xml:space="preserve">tank operating temperature : room temperature </t>
    </r>
    <r>
      <rPr>
        <sz val="11"/>
        <color theme="1"/>
        <rFont val="Calibri"/>
        <family val="2"/>
        <charset val="238"/>
        <scheme val="minor"/>
      </rPr>
      <t xml:space="preserve">                                                                                                                                     </t>
    </r>
  </si>
  <si>
    <r>
      <t xml:space="preserve">PP kada dim. 2.500x760x1.100 mm  / </t>
    </r>
    <r>
      <rPr>
        <b/>
        <i/>
        <sz val="11"/>
        <color theme="3" tint="0.39997558519241921"/>
        <rFont val="Calibri"/>
        <family val="2"/>
        <charset val="238"/>
        <scheme val="minor"/>
      </rPr>
      <t>PP tank size 2.500x760x1.100 mm</t>
    </r>
  </si>
  <si>
    <r>
      <t xml:space="preserve">svijetli otvor kade dim. 2.386x646 mm / </t>
    </r>
    <r>
      <rPr>
        <i/>
        <sz val="11"/>
        <color theme="3" tint="0.39997558519241921"/>
        <rFont val="Calibri"/>
        <family val="2"/>
        <charset val="238"/>
        <scheme val="minor"/>
      </rPr>
      <t>interior dimensions  1286x586 mm</t>
    </r>
  </si>
  <si>
    <r>
      <t xml:space="preserve">radna temperatura kade: 18⁰C   / </t>
    </r>
    <r>
      <rPr>
        <i/>
        <sz val="11"/>
        <color theme="3" tint="0.39997558519241921"/>
        <rFont val="Calibri"/>
        <family val="2"/>
        <charset val="238"/>
        <scheme val="minor"/>
      </rPr>
      <t xml:space="preserve">tank operating temperature : 18°C </t>
    </r>
    <r>
      <rPr>
        <sz val="11"/>
        <color theme="1"/>
        <rFont val="Calibri"/>
        <family val="2"/>
        <charset val="238"/>
        <scheme val="minor"/>
      </rPr>
      <t xml:space="preserve">                                                                                                                                         </t>
    </r>
  </si>
  <si>
    <r>
      <t>Inox kada dim. 2.120x520x1.100 mm + poklopac  /</t>
    </r>
    <r>
      <rPr>
        <b/>
        <i/>
        <sz val="11"/>
        <color theme="3" tint="0.39997558519241921"/>
        <rFont val="Calibri"/>
        <family val="2"/>
        <charset val="238"/>
        <scheme val="minor"/>
      </rPr>
      <t xml:space="preserve"> SS tank size 2.120x520x1.100 mm + coverlid</t>
    </r>
  </si>
  <si>
    <r>
      <t xml:space="preserve">debljina stijenke 4 cm / </t>
    </r>
    <r>
      <rPr>
        <i/>
        <sz val="11"/>
        <color theme="3" tint="0.39997558519241921"/>
        <rFont val="Calibri"/>
        <family val="2"/>
        <charset val="238"/>
        <scheme val="minor"/>
      </rPr>
      <t>tank wall thickness 4 cm</t>
    </r>
  </si>
  <si>
    <r>
      <t xml:space="preserve">radna temperatura 30⁰C   /   </t>
    </r>
    <r>
      <rPr>
        <i/>
        <sz val="11"/>
        <color theme="3" tint="0.39997558519241921"/>
        <rFont val="Calibri"/>
        <family val="2"/>
        <charset val="238"/>
        <scheme val="minor"/>
      </rPr>
      <t xml:space="preserve">tank operating temperature  30°C   </t>
    </r>
    <r>
      <rPr>
        <sz val="11"/>
        <color theme="1"/>
        <rFont val="Calibri"/>
        <family val="2"/>
        <charset val="238"/>
        <scheme val="minor"/>
      </rPr>
      <t xml:space="preserve">                                                                                                                               </t>
    </r>
  </si>
  <si>
    <r>
      <t xml:space="preserve">Inox kada dim. 2.140x670x1100 s kadom dimenzija 1.100x400x1.100 (kada unutar kade) pozicionirana 40 cm od desnog vanjskog ruba vanjske kade + poklopci za obje kade, poklopac za veću kadu je dvodjelan / </t>
    </r>
    <r>
      <rPr>
        <b/>
        <i/>
        <sz val="11"/>
        <color theme="3" tint="0.39997558519241921"/>
        <rFont val="Calibri"/>
        <family val="2"/>
        <charset val="238"/>
        <scheme val="minor"/>
      </rPr>
      <t>SS tank size 2140x670x1100 inside of which is positioned tank size 1100x400x1100 (tank inside of a tank), positioning is such that the smaller inside tank is 400mm away from the right outside edge of larger outside tank + coverlids for both tanks, big tank coverlid is 2 part assembly</t>
    </r>
  </si>
  <si>
    <r>
      <t>mjere su vanjske /</t>
    </r>
    <r>
      <rPr>
        <sz val="11"/>
        <color theme="3" tint="0.39997558519241921"/>
        <rFont val="Calibri"/>
        <family val="2"/>
        <charset val="238"/>
        <scheme val="minor"/>
      </rPr>
      <t xml:space="preserve"> exterior dimesions</t>
    </r>
  </si>
  <si>
    <r>
      <t xml:space="preserve">radna temperatura 70⁰C / </t>
    </r>
    <r>
      <rPr>
        <i/>
        <sz val="11"/>
        <color theme="3" tint="0.39997558519241921"/>
        <rFont val="Calibri"/>
        <family val="2"/>
        <charset val="238"/>
        <scheme val="minor"/>
      </rPr>
      <t xml:space="preserve">tank operating temperature : 70°C    </t>
    </r>
    <r>
      <rPr>
        <sz val="11"/>
        <color theme="1"/>
        <rFont val="Calibri"/>
        <family val="2"/>
        <charset val="238"/>
        <scheme val="minor"/>
      </rPr>
      <t xml:space="preserve">                                                                                                                                         </t>
    </r>
  </si>
  <si>
    <r>
      <t xml:space="preserve">PP tankvana dim. 910x760x380 mm / </t>
    </r>
    <r>
      <rPr>
        <b/>
        <i/>
        <sz val="11"/>
        <color theme="3" tint="0.39997558519241921"/>
        <rFont val="Calibri"/>
        <family val="2"/>
        <charset val="238"/>
        <scheme val="minor"/>
      </rPr>
      <t>PP shallow spill protection container size 910x760x400</t>
    </r>
  </si>
  <si>
    <r>
      <t xml:space="preserve">mjere su unutarnje / </t>
    </r>
    <r>
      <rPr>
        <i/>
        <sz val="11"/>
        <color theme="3" tint="0.39997558519241921"/>
        <rFont val="Calibri"/>
        <family val="2"/>
        <charset val="238"/>
        <scheme val="minor"/>
      </rPr>
      <t>interior dimensions</t>
    </r>
  </si>
  <si>
    <r>
      <t xml:space="preserve">debljina PP stijenke tankvane 8 mm / </t>
    </r>
    <r>
      <rPr>
        <i/>
        <sz val="11"/>
        <color theme="3" tint="0.39997558519241921"/>
        <rFont val="Calibri"/>
        <family val="2"/>
        <charset val="238"/>
        <scheme val="minor"/>
      </rPr>
      <t>wall thickness 8 mm</t>
    </r>
  </si>
  <si>
    <r>
      <t xml:space="preserve">gornji rub PP ploča debljine 20 mm, širine 50 mm zavaren na visini od 380 mm od dna / </t>
    </r>
    <r>
      <rPr>
        <i/>
        <sz val="11"/>
        <color theme="3" tint="0.39997558519241921"/>
        <rFont val="Calibri"/>
        <family val="2"/>
        <charset val="238"/>
        <scheme val="minor"/>
      </rPr>
      <t xml:space="preserve">brim is PP panel 20 mm thick, 50 mm wide, hight of the  brim is 380mm </t>
    </r>
  </si>
  <si>
    <r>
      <t xml:space="preserve">Filter hladnog silinga / </t>
    </r>
    <r>
      <rPr>
        <b/>
        <i/>
        <sz val="11"/>
        <color theme="3" tint="0.39997558519241921"/>
        <rFont val="Calibri"/>
        <family val="2"/>
        <charset val="238"/>
        <scheme val="minor"/>
      </rPr>
      <t>Cold sealing filter</t>
    </r>
  </si>
  <si>
    <r>
      <t xml:space="preserve">protok 2 m3/h / </t>
    </r>
    <r>
      <rPr>
        <i/>
        <sz val="11"/>
        <color theme="3" tint="0.39997558519241921"/>
        <rFont val="Calibri"/>
        <family val="2"/>
        <charset val="238"/>
        <scheme val="minor"/>
      </rPr>
      <t>flow  2 m3/h</t>
    </r>
  </si>
  <si>
    <r>
      <t xml:space="preserve">10 um filter / </t>
    </r>
    <r>
      <rPr>
        <i/>
        <sz val="11"/>
        <color theme="3" tint="0.39997558519241921"/>
        <rFont val="Calibri"/>
        <family val="2"/>
        <charset val="238"/>
        <scheme val="minor"/>
      </rPr>
      <t>10 um filter</t>
    </r>
  </si>
  <si>
    <r>
      <t xml:space="preserve">zamjenski filter medij : papir / </t>
    </r>
    <r>
      <rPr>
        <i/>
        <sz val="11"/>
        <color theme="3" tint="0.39997558519241921"/>
        <rFont val="Calibri"/>
        <family val="2"/>
        <charset val="238"/>
        <scheme val="minor"/>
      </rPr>
      <t>replaceable filter medium : paper</t>
    </r>
  </si>
  <si>
    <r>
      <t xml:space="preserve">Puhalo za miješanje u svim kadama / </t>
    </r>
    <r>
      <rPr>
        <b/>
        <i/>
        <sz val="11"/>
        <color theme="3" tint="0.39997558519241921"/>
        <rFont val="Calibri"/>
        <family val="2"/>
        <charset val="238"/>
        <scheme val="minor"/>
      </rPr>
      <t>Air blower for tank solution mixing in all the tanks</t>
    </r>
  </si>
  <si>
    <r>
      <t xml:space="preserve">Snaga minimalno 1,2 kW  / </t>
    </r>
    <r>
      <rPr>
        <i/>
        <sz val="11"/>
        <color theme="3" tint="0.39997558519241921"/>
        <rFont val="Calibri"/>
        <family val="2"/>
        <charset val="238"/>
        <scheme val="minor"/>
      </rPr>
      <t>minimum power 1,2 kW</t>
    </r>
  </si>
  <si>
    <r>
      <t>Usisni filter   /</t>
    </r>
    <r>
      <rPr>
        <i/>
        <sz val="11"/>
        <color theme="3" tint="0.39997558519241921"/>
        <rFont val="Calibri"/>
        <family val="2"/>
        <charset val="238"/>
        <scheme val="minor"/>
      </rPr>
      <t xml:space="preserve"> intake filter</t>
    </r>
  </si>
  <si>
    <r>
      <t xml:space="preserve">Sigurnosni ventil / </t>
    </r>
    <r>
      <rPr>
        <i/>
        <sz val="11"/>
        <color theme="3" tint="0.39997558519241921"/>
        <rFont val="Calibri"/>
        <family val="2"/>
        <charset val="238"/>
        <scheme val="minor"/>
      </rPr>
      <t>safety valve</t>
    </r>
  </si>
  <si>
    <r>
      <t xml:space="preserve">Demineralizator / </t>
    </r>
    <r>
      <rPr>
        <b/>
        <i/>
        <sz val="11"/>
        <color theme="3" tint="0.39997558519241921"/>
        <rFont val="Calibri"/>
        <family val="2"/>
        <charset val="238"/>
        <scheme val="minor"/>
      </rPr>
      <t>Demineralizator</t>
    </r>
  </si>
  <si>
    <r>
      <t xml:space="preserve">Obujam demineralizirane vode = 1,5 m3/h / </t>
    </r>
    <r>
      <rPr>
        <i/>
        <sz val="11"/>
        <color theme="3" tint="0.39997558519241921"/>
        <rFont val="Calibri"/>
        <family val="2"/>
        <charset val="238"/>
        <scheme val="minor"/>
      </rPr>
      <t>Volume of demineralized water  = 1,5 m3/h</t>
    </r>
  </si>
  <si>
    <r>
      <t xml:space="preserve">minimum 5m3 između dvije regeneracije / </t>
    </r>
    <r>
      <rPr>
        <i/>
        <sz val="11"/>
        <color theme="3" tint="0.39997558519241921"/>
        <rFont val="Calibri"/>
        <family val="2"/>
        <charset val="238"/>
        <scheme val="minor"/>
      </rPr>
      <t>At least 5 m3 before regeneration</t>
    </r>
  </si>
  <si>
    <r>
      <t xml:space="preserve">automatizirana regeneracija s NaOH i HCI / </t>
    </r>
    <r>
      <rPr>
        <i/>
        <sz val="11"/>
        <color theme="3" tint="0.39997558519241921"/>
        <rFont val="Calibri"/>
        <family val="2"/>
        <charset val="238"/>
        <scheme val="minor"/>
      </rPr>
      <t>automatic regeneration using NaOH and HCl</t>
    </r>
  </si>
  <si>
    <r>
      <t xml:space="preserve">Izmjenjivači topline za grijanje otopine u kadi/ </t>
    </r>
    <r>
      <rPr>
        <b/>
        <i/>
        <sz val="11"/>
        <color theme="3" tint="0.39997558519241921"/>
        <rFont val="Calibri"/>
        <family val="2"/>
        <charset val="238"/>
        <scheme val="minor"/>
      </rPr>
      <t>Heat exchangers for heating of bath solutions</t>
    </r>
  </si>
  <si>
    <r>
      <t xml:space="preserve">otporni na medij koji se nalazi u pojedinoj kadi / </t>
    </r>
    <r>
      <rPr>
        <i/>
        <sz val="11"/>
        <color theme="3" tint="0.39997558519241921"/>
        <rFont val="Calibri"/>
        <family val="2"/>
        <charset val="238"/>
        <scheme val="minor"/>
      </rPr>
      <t>resistant to medium in specific tank</t>
    </r>
  </si>
  <si>
    <r>
      <t xml:space="preserve">automatska regulacija grijanja / </t>
    </r>
    <r>
      <rPr>
        <i/>
        <sz val="11"/>
        <color theme="3" tint="0.39997558519241921"/>
        <rFont val="Calibri"/>
        <family val="2"/>
        <charset val="238"/>
        <scheme val="minor"/>
      </rPr>
      <t>automatic temperature regulation</t>
    </r>
  </si>
  <si>
    <r>
      <t xml:space="preserve">Ventilacija s prečistačem zraka / </t>
    </r>
    <r>
      <rPr>
        <b/>
        <i/>
        <sz val="11"/>
        <color theme="3" tint="0.39997558519241921"/>
        <rFont val="Calibri"/>
        <family val="2"/>
        <charset val="238"/>
        <scheme val="minor"/>
      </rPr>
      <t>Ventilation with scrubber</t>
    </r>
  </si>
  <si>
    <r>
      <t xml:space="preserve">razvod ventilacije po cijelom postrojenju  / </t>
    </r>
    <r>
      <rPr>
        <i/>
        <sz val="11"/>
        <color theme="3" tint="0.39997558519241921"/>
        <rFont val="Calibri"/>
        <family val="2"/>
        <charset val="238"/>
        <scheme val="minor"/>
      </rPr>
      <t>ventilation assembly for entire workshop</t>
    </r>
  </si>
  <si>
    <r>
      <t xml:space="preserve">radialni ventilator / </t>
    </r>
    <r>
      <rPr>
        <i/>
        <sz val="11"/>
        <color theme="3" tint="0.39997558519241921"/>
        <rFont val="Calibri"/>
        <family val="2"/>
        <charset val="238"/>
        <scheme val="minor"/>
      </rPr>
      <t>radial fan</t>
    </r>
  </si>
  <si>
    <r>
      <t xml:space="preserve">Razvod vode, zraka, filtracije, hlađenja / </t>
    </r>
    <r>
      <rPr>
        <b/>
        <i/>
        <sz val="11"/>
        <color theme="3" tint="0.39997558519241921"/>
        <rFont val="Calibri"/>
        <family val="2"/>
        <charset val="238"/>
        <scheme val="minor"/>
      </rPr>
      <t>Plumbing for water air and coolant circulation</t>
    </r>
  </si>
  <si>
    <r>
      <t xml:space="preserve">povezivanje filtera silinga s kadom hladnog silinga / </t>
    </r>
    <r>
      <rPr>
        <i/>
        <sz val="11"/>
        <color theme="3" tint="0.39997558519241921"/>
        <rFont val="Calibri"/>
        <family val="2"/>
        <charset val="238"/>
        <scheme val="minor"/>
      </rPr>
      <t>connection cold sealing tank with filter</t>
    </r>
  </si>
  <si>
    <r>
      <t xml:space="preserve">Sustav hlađenja za dvije kade eloksiranja koje rade naizmjenično / </t>
    </r>
    <r>
      <rPr>
        <b/>
        <i/>
        <sz val="11"/>
        <color theme="3" tint="0.39997558519241921"/>
        <rFont val="Calibri"/>
        <family val="2"/>
        <charset val="238"/>
        <scheme val="minor"/>
      </rPr>
      <t>cooling system for two anodizing tanks that operate simultaniously</t>
    </r>
  </si>
  <si>
    <r>
      <t xml:space="preserve">2x pločasti izmjenjivač / </t>
    </r>
    <r>
      <rPr>
        <i/>
        <sz val="11"/>
        <color theme="3" tint="0.39997558519241921"/>
        <rFont val="Calibri"/>
        <family val="2"/>
        <charset val="238"/>
        <scheme val="minor"/>
      </rPr>
      <t>2x plate heat exchanger</t>
    </r>
  </si>
  <si>
    <r>
      <t xml:space="preserve">2x automatski ventil / </t>
    </r>
    <r>
      <rPr>
        <i/>
        <sz val="11"/>
        <color theme="3" tint="0.39997558519241921"/>
        <rFont val="Calibri"/>
        <family val="2"/>
        <charset val="238"/>
        <scheme val="minor"/>
      </rPr>
      <t>2x automatic valve</t>
    </r>
  </si>
  <si>
    <r>
      <t xml:space="preserve">2x pumpa elektrolita s tankvanom / </t>
    </r>
    <r>
      <rPr>
        <i/>
        <sz val="11"/>
        <color theme="3" tint="0.39997558519241921"/>
        <rFont val="Calibri"/>
        <family val="2"/>
        <charset val="238"/>
        <scheme val="minor"/>
      </rPr>
      <t>2x anodizing solution pump with spill protection container</t>
    </r>
  </si>
  <si>
    <r>
      <t xml:space="preserve">2x automatizacija / </t>
    </r>
    <r>
      <rPr>
        <i/>
        <sz val="11"/>
        <color theme="3" tint="0.39997558519241921"/>
        <rFont val="Calibri"/>
        <family val="2"/>
        <charset val="238"/>
        <scheme val="minor"/>
      </rPr>
      <t>operation automatization</t>
    </r>
  </si>
  <si>
    <r>
      <t xml:space="preserve">Hlađenje sadržaja eloksiranja / </t>
    </r>
    <r>
      <rPr>
        <b/>
        <i/>
        <sz val="11"/>
        <color theme="3" tint="0.39997558519241921"/>
        <rFont val="Calibri"/>
        <family val="2"/>
        <charset val="238"/>
        <scheme val="minor"/>
      </rPr>
      <t>Cooling for anodizing tank</t>
    </r>
  </si>
  <si>
    <r>
      <t xml:space="preserve">Ukupna apsorbirana snaga / </t>
    </r>
    <r>
      <rPr>
        <i/>
        <sz val="11"/>
        <color theme="3" tint="0.39997558519241921"/>
        <rFont val="Calibri"/>
        <family val="2"/>
        <charset val="238"/>
        <scheme val="minor"/>
      </rPr>
      <t>total absorbed power: min 14.8 kW</t>
    </r>
  </si>
  <si>
    <r>
      <t xml:space="preserve">Kontrola kapaciteta / </t>
    </r>
    <r>
      <rPr>
        <i/>
        <sz val="11"/>
        <color theme="3" tint="0.39997558519241921"/>
        <rFont val="Calibri"/>
        <family val="2"/>
        <charset val="238"/>
        <scheme val="minor"/>
      </rPr>
      <t>capacity control:</t>
    </r>
    <r>
      <rPr>
        <i/>
        <sz val="11"/>
        <color theme="1"/>
        <rFont val="Calibri"/>
        <family val="2"/>
        <charset val="238"/>
        <scheme val="minor"/>
      </rPr>
      <t xml:space="preserve"> </t>
    </r>
    <r>
      <rPr>
        <sz val="11"/>
        <color theme="1"/>
        <rFont val="Calibri"/>
        <family val="2"/>
        <charset val="238"/>
        <scheme val="minor"/>
      </rPr>
      <t xml:space="preserve">1 korak </t>
    </r>
    <r>
      <rPr>
        <i/>
        <sz val="11"/>
        <color theme="3" tint="0.39997558519241921"/>
        <rFont val="Calibri"/>
        <family val="2"/>
        <charset val="238"/>
        <scheme val="minor"/>
      </rPr>
      <t>/ steps</t>
    </r>
  </si>
  <si>
    <r>
      <t xml:space="preserve">Broj krugova / </t>
    </r>
    <r>
      <rPr>
        <i/>
        <sz val="11"/>
        <color theme="3" tint="0.39997558519241921"/>
        <rFont val="Calibri"/>
        <family val="2"/>
        <charset val="238"/>
        <scheme val="minor"/>
      </rPr>
      <t>No. of circuits</t>
    </r>
    <r>
      <rPr>
        <sz val="11"/>
        <color theme="3" tint="0.39997558519241921"/>
        <rFont val="Calibri"/>
        <family val="2"/>
        <charset val="238"/>
        <scheme val="minor"/>
      </rPr>
      <t xml:space="preserve">: </t>
    </r>
    <r>
      <rPr>
        <sz val="11"/>
        <color theme="1"/>
        <rFont val="Calibri"/>
        <family val="2"/>
        <charset val="238"/>
        <scheme val="minor"/>
      </rPr>
      <t>1</t>
    </r>
  </si>
  <si>
    <r>
      <t xml:space="preserve">rashladnik / </t>
    </r>
    <r>
      <rPr>
        <i/>
        <sz val="11"/>
        <color theme="3" tint="0.39997558519241921"/>
        <rFont val="Calibri"/>
        <family val="2"/>
        <charset val="238"/>
        <scheme val="minor"/>
      </rPr>
      <t>refrigerant:</t>
    </r>
    <r>
      <rPr>
        <sz val="11"/>
        <color theme="3" tint="0.39997558519241921"/>
        <rFont val="Calibri"/>
        <family val="2"/>
        <charset val="238"/>
        <scheme val="minor"/>
      </rPr>
      <t xml:space="preserve"> </t>
    </r>
    <r>
      <rPr>
        <sz val="11"/>
        <color theme="1"/>
        <rFont val="Calibri"/>
        <family val="2"/>
        <charset val="238"/>
        <scheme val="minor"/>
      </rPr>
      <t>R410a</t>
    </r>
  </si>
  <si>
    <r>
      <t xml:space="preserve">Isparivač / </t>
    </r>
    <r>
      <rPr>
        <b/>
        <i/>
        <sz val="11"/>
        <color theme="3" tint="0.39997558519241921"/>
        <rFont val="Calibri"/>
        <family val="2"/>
        <charset val="238"/>
        <scheme val="minor"/>
      </rPr>
      <t>Evaporator</t>
    </r>
  </si>
  <si>
    <r>
      <t xml:space="preserve">Isparivač / </t>
    </r>
    <r>
      <rPr>
        <i/>
        <sz val="11"/>
        <color theme="3" tint="0.39997558519241921"/>
        <rFont val="Calibri"/>
        <family val="2"/>
        <charset val="238"/>
        <scheme val="minor"/>
      </rPr>
      <t>Evaporator operating:</t>
    </r>
    <r>
      <rPr>
        <sz val="11"/>
        <color theme="3" tint="0.39997558519241921"/>
        <rFont val="Calibri"/>
        <family val="2"/>
        <charset val="238"/>
        <scheme val="minor"/>
      </rPr>
      <t xml:space="preserve"> </t>
    </r>
    <r>
      <rPr>
        <sz val="11"/>
        <color theme="1"/>
        <rFont val="Calibri"/>
        <family val="2"/>
        <charset val="238"/>
        <scheme val="minor"/>
      </rPr>
      <t>-5/5.4 ⁰C</t>
    </r>
  </si>
  <si>
    <r>
      <t>Tekućina/glikol /</t>
    </r>
    <r>
      <rPr>
        <sz val="11"/>
        <color theme="3" tint="0.39997558519241921"/>
        <rFont val="Calibri"/>
        <family val="2"/>
        <charset val="238"/>
        <scheme val="minor"/>
      </rPr>
      <t xml:space="preserve"> </t>
    </r>
    <r>
      <rPr>
        <i/>
        <sz val="11"/>
        <color theme="3" tint="0.39997558519241921"/>
        <rFont val="Calibri"/>
        <family val="2"/>
        <charset val="238"/>
        <scheme val="minor"/>
      </rPr>
      <t>Fluid/glycol</t>
    </r>
    <r>
      <rPr>
        <i/>
        <sz val="11"/>
        <color theme="1"/>
        <rFont val="Calibri"/>
        <family val="2"/>
        <charset val="238"/>
        <scheme val="minor"/>
      </rPr>
      <t xml:space="preserve">: </t>
    </r>
    <r>
      <rPr>
        <sz val="11"/>
        <color theme="1"/>
        <rFont val="Calibri"/>
        <family val="2"/>
        <charset val="238"/>
        <scheme val="minor"/>
      </rPr>
      <t xml:space="preserve">voda/etilen glikol / </t>
    </r>
    <r>
      <rPr>
        <i/>
        <sz val="11"/>
        <color theme="3" tint="0.39997558519241921"/>
        <rFont val="Calibri"/>
        <family val="2"/>
        <charset val="238"/>
        <scheme val="minor"/>
      </rPr>
      <t>water/ethylene glycol</t>
    </r>
  </si>
  <si>
    <r>
      <t xml:space="preserve">Protok vode isparivača / </t>
    </r>
    <r>
      <rPr>
        <i/>
        <sz val="11"/>
        <color theme="3" tint="0.39997558519241921"/>
        <rFont val="Calibri"/>
        <family val="2"/>
        <charset val="238"/>
        <scheme val="minor"/>
      </rPr>
      <t>evaporator water flow rate</t>
    </r>
    <r>
      <rPr>
        <sz val="11"/>
        <color theme="1"/>
        <rFont val="Calibri"/>
        <family val="2"/>
        <charset val="238"/>
        <scheme val="minor"/>
      </rPr>
      <t>: 0.9 l/sec</t>
    </r>
  </si>
  <si>
    <r>
      <t xml:space="preserve">Zapremnina spremnika / </t>
    </r>
    <r>
      <rPr>
        <i/>
        <sz val="11"/>
        <color theme="3" tint="0.39997558519241921"/>
        <rFont val="Calibri"/>
        <family val="2"/>
        <charset val="238"/>
        <scheme val="minor"/>
      </rPr>
      <t>tank volume:</t>
    </r>
    <r>
      <rPr>
        <sz val="11"/>
        <color theme="3" tint="0.39997558519241921"/>
        <rFont val="Calibri"/>
        <family val="2"/>
        <charset val="238"/>
        <scheme val="minor"/>
      </rPr>
      <t xml:space="preserve"> </t>
    </r>
    <r>
      <rPr>
        <sz val="11"/>
        <color theme="1"/>
        <rFont val="Calibri"/>
        <family val="2"/>
        <charset val="238"/>
        <scheme val="minor"/>
      </rPr>
      <t>255 l</t>
    </r>
  </si>
  <si>
    <r>
      <t xml:space="preserve">Maksimalan tlak pritiska / </t>
    </r>
    <r>
      <rPr>
        <i/>
        <sz val="11"/>
        <color theme="3" tint="0.39997558519241921"/>
        <rFont val="Calibri"/>
        <family val="2"/>
        <charset val="238"/>
        <scheme val="minor"/>
      </rPr>
      <t>max available pump head pressure</t>
    </r>
    <r>
      <rPr>
        <sz val="11"/>
        <color theme="3" tint="0.39997558519241921"/>
        <rFont val="Calibri"/>
        <family val="2"/>
        <charset val="238"/>
        <scheme val="minor"/>
      </rPr>
      <t xml:space="preserve">: </t>
    </r>
    <r>
      <rPr>
        <sz val="11"/>
        <color theme="1"/>
        <rFont val="Calibri"/>
        <family val="2"/>
        <charset val="238"/>
        <scheme val="minor"/>
      </rPr>
      <t>2.83 Bar</t>
    </r>
  </si>
  <si>
    <r>
      <t>Ventilator /</t>
    </r>
    <r>
      <rPr>
        <b/>
        <i/>
        <sz val="11"/>
        <color theme="1"/>
        <rFont val="Calibri"/>
        <family val="2"/>
        <charset val="238"/>
        <scheme val="minor"/>
      </rPr>
      <t xml:space="preserve"> </t>
    </r>
    <r>
      <rPr>
        <b/>
        <i/>
        <sz val="11"/>
        <color theme="3" tint="0.39997558519241921"/>
        <rFont val="Calibri"/>
        <family val="2"/>
        <charset val="238"/>
        <scheme val="minor"/>
      </rPr>
      <t>Fans</t>
    </r>
  </si>
  <si>
    <r>
      <t xml:space="preserve">Količina / </t>
    </r>
    <r>
      <rPr>
        <i/>
        <sz val="11"/>
        <color theme="3" tint="0.39997558519241921"/>
        <rFont val="Calibri"/>
        <family val="2"/>
        <charset val="238"/>
        <scheme val="minor"/>
      </rPr>
      <t>No. of fans</t>
    </r>
    <r>
      <rPr>
        <sz val="11"/>
        <color theme="3" tint="0.39997558519241921"/>
        <rFont val="Calibri"/>
        <family val="2"/>
        <charset val="238"/>
        <scheme val="minor"/>
      </rPr>
      <t xml:space="preserve">: </t>
    </r>
    <r>
      <rPr>
        <sz val="11"/>
        <color theme="1"/>
        <rFont val="Calibri"/>
        <family val="2"/>
        <charset val="238"/>
        <scheme val="minor"/>
      </rPr>
      <t>2</t>
    </r>
  </si>
  <si>
    <r>
      <t xml:space="preserve">Ukupni nominalni protok zraka / </t>
    </r>
    <r>
      <rPr>
        <i/>
        <sz val="11"/>
        <color theme="3" tint="0.39997558519241921"/>
        <rFont val="Calibri"/>
        <family val="2"/>
        <charset val="238"/>
        <scheme val="minor"/>
      </rPr>
      <t>total nominal airflow:</t>
    </r>
    <r>
      <rPr>
        <sz val="11"/>
        <color theme="1"/>
        <rFont val="Calibri"/>
        <family val="2"/>
        <charset val="238"/>
        <scheme val="minor"/>
      </rPr>
      <t xml:space="preserve"> min 3.78 m³/sec</t>
    </r>
  </si>
  <si>
    <r>
      <t xml:space="preserve">Podaci / </t>
    </r>
    <r>
      <rPr>
        <b/>
        <i/>
        <sz val="11"/>
        <color theme="3" tint="0.39997558519241921"/>
        <rFont val="Calibri"/>
        <family val="2"/>
        <charset val="238"/>
        <scheme val="minor"/>
      </rPr>
      <t>Electrical Data</t>
    </r>
  </si>
  <si>
    <r>
      <t>Dovod el.en./</t>
    </r>
    <r>
      <rPr>
        <i/>
        <sz val="11"/>
        <color theme="3" tint="0.39997558519241921"/>
        <rFont val="Calibri"/>
        <family val="2"/>
        <charset val="238"/>
        <scheme val="minor"/>
      </rPr>
      <t>main electrical supply</t>
    </r>
    <r>
      <rPr>
        <sz val="11"/>
        <color theme="1"/>
        <rFont val="Calibri"/>
        <family val="2"/>
        <charset val="238"/>
        <scheme val="minor"/>
      </rPr>
      <t>: 400/3/50 V/Ph./Hz</t>
    </r>
  </si>
  <si>
    <r>
      <t xml:space="preserve">Maksimalna ulazna snaga / </t>
    </r>
    <r>
      <rPr>
        <i/>
        <sz val="11"/>
        <color theme="3" tint="0.39997558519241921"/>
        <rFont val="Calibri"/>
        <family val="2"/>
        <charset val="238"/>
        <scheme val="minor"/>
      </rPr>
      <t>maximum input power</t>
    </r>
    <r>
      <rPr>
        <i/>
        <sz val="11"/>
        <color theme="1"/>
        <rFont val="Calibri"/>
        <family val="2"/>
        <charset val="238"/>
        <scheme val="minor"/>
      </rPr>
      <t>:</t>
    </r>
    <r>
      <rPr>
        <sz val="11"/>
        <color theme="1"/>
        <rFont val="Calibri"/>
        <family val="2"/>
        <charset val="238"/>
        <scheme val="minor"/>
      </rPr>
      <t xml:space="preserve"> 20.52 kW</t>
    </r>
  </si>
  <si>
    <r>
      <t xml:space="preserve">Dimenzije / </t>
    </r>
    <r>
      <rPr>
        <b/>
        <i/>
        <sz val="11"/>
        <color theme="3" tint="0.39997558519241921"/>
        <rFont val="Calibri"/>
        <family val="2"/>
        <charset val="238"/>
        <scheme val="minor"/>
      </rPr>
      <t>Dimensional Data</t>
    </r>
  </si>
  <si>
    <r>
      <t xml:space="preserve">Dužina / </t>
    </r>
    <r>
      <rPr>
        <i/>
        <sz val="11"/>
        <color theme="3" tint="0.39997558519241921"/>
        <rFont val="Calibri"/>
        <family val="2"/>
        <charset val="238"/>
        <scheme val="minor"/>
      </rPr>
      <t>length</t>
    </r>
    <r>
      <rPr>
        <sz val="11"/>
        <color theme="1"/>
        <rFont val="Calibri"/>
        <family val="2"/>
        <charset val="238"/>
        <scheme val="minor"/>
      </rPr>
      <t xml:space="preserve"> </t>
    </r>
    <r>
      <rPr>
        <sz val="11"/>
        <color theme="1"/>
        <rFont val="Calibri"/>
        <family val="2"/>
        <charset val="238"/>
      </rPr>
      <t>≤</t>
    </r>
    <r>
      <rPr>
        <sz val="11"/>
        <color theme="1"/>
        <rFont val="Calibri"/>
        <family val="2"/>
        <charset val="238"/>
        <scheme val="minor"/>
      </rPr>
      <t xml:space="preserve">  1,862 mm</t>
    </r>
  </si>
  <si>
    <r>
      <t xml:space="preserve">Širina / </t>
    </r>
    <r>
      <rPr>
        <i/>
        <sz val="11"/>
        <color theme="3" tint="0.39997558519241921"/>
        <rFont val="Calibri"/>
        <family val="2"/>
        <charset val="238"/>
        <scheme val="minor"/>
      </rPr>
      <t>width</t>
    </r>
    <r>
      <rPr>
        <sz val="11"/>
        <color theme="3" tint="0.39997558519241921"/>
        <rFont val="Calibri"/>
        <family val="2"/>
        <charset val="238"/>
        <scheme val="minor"/>
      </rPr>
      <t xml:space="preserve"> </t>
    </r>
    <r>
      <rPr>
        <sz val="11"/>
        <color theme="1"/>
        <rFont val="Calibri"/>
        <family val="2"/>
        <charset val="238"/>
        <scheme val="minor"/>
      </rPr>
      <t>≤  761 mm</t>
    </r>
  </si>
  <si>
    <r>
      <t xml:space="preserve">Visina / </t>
    </r>
    <r>
      <rPr>
        <i/>
        <sz val="11"/>
        <color theme="3" tint="0.39997558519241921"/>
        <rFont val="Calibri"/>
        <family val="2"/>
        <charset val="238"/>
        <scheme val="minor"/>
      </rPr>
      <t>height</t>
    </r>
    <r>
      <rPr>
        <sz val="11"/>
        <color theme="1"/>
        <rFont val="Calibri"/>
        <family val="2"/>
        <charset val="238"/>
        <scheme val="minor"/>
      </rPr>
      <t xml:space="preserve"> ≤  1,437 mm</t>
    </r>
  </si>
  <si>
    <r>
      <t xml:space="preserve">Prijevoz / </t>
    </r>
    <r>
      <rPr>
        <b/>
        <i/>
        <sz val="11"/>
        <color theme="3" tint="0.39997558519241921"/>
        <rFont val="Calibri"/>
        <family val="2"/>
        <charset val="238"/>
        <scheme val="minor"/>
      </rPr>
      <t>Transport</t>
    </r>
  </si>
  <si>
    <r>
      <t xml:space="preserve">Kapacitet hlađenja / </t>
    </r>
    <r>
      <rPr>
        <i/>
        <sz val="11"/>
        <color theme="3" tint="0.39997558519241921"/>
        <rFont val="Calibri"/>
        <family val="2"/>
        <charset val="238"/>
        <scheme val="minor"/>
      </rPr>
      <t>cooling capacity</t>
    </r>
    <r>
      <rPr>
        <sz val="11"/>
        <color theme="3" tint="0.39997558519241921"/>
        <rFont val="Calibri"/>
        <family val="2"/>
        <charset val="238"/>
        <scheme val="minor"/>
      </rPr>
      <t>: min 29.2 kW</t>
    </r>
  </si>
  <si>
    <r>
      <t xml:space="preserve">kpl / </t>
    </r>
    <r>
      <rPr>
        <i/>
        <sz val="11"/>
        <color theme="3" tint="0.39997558519241921"/>
        <rFont val="Calibri"/>
        <family val="2"/>
        <charset val="238"/>
        <scheme val="minor"/>
      </rPr>
      <t>set</t>
    </r>
  </si>
  <si>
    <r>
      <t>Cijena u HRK bez PDV-a /</t>
    </r>
    <r>
      <rPr>
        <b/>
        <sz val="11"/>
        <color theme="3" tint="0.39997558519241921"/>
        <rFont val="Calibri"/>
        <family val="2"/>
        <charset val="238"/>
        <scheme val="minor"/>
      </rPr>
      <t xml:space="preserve"> Price in HRK without VAT </t>
    </r>
  </si>
  <si>
    <r>
      <t xml:space="preserve">Iznos PDV-a (25%) / </t>
    </r>
    <r>
      <rPr>
        <i/>
        <sz val="11"/>
        <color theme="3" tint="0.39997558519241921"/>
        <rFont val="Calibri"/>
        <family val="2"/>
        <charset val="238"/>
        <scheme val="minor"/>
      </rPr>
      <t>VAT amount (25%)</t>
    </r>
  </si>
  <si>
    <r>
      <t xml:space="preserve">Cijena u HRK s PDV-om / </t>
    </r>
    <r>
      <rPr>
        <b/>
        <i/>
        <sz val="11"/>
        <color theme="3" tint="0.39997558519241921"/>
        <rFont val="Calibri"/>
        <family val="2"/>
        <charset val="238"/>
        <scheme val="minor"/>
      </rPr>
      <t xml:space="preserve">Price in HRK with VAT </t>
    </r>
  </si>
  <si>
    <r>
      <t>U/</t>
    </r>
    <r>
      <rPr>
        <i/>
        <sz val="11"/>
        <color theme="3" tint="0.39997558519241921"/>
        <rFont val="Calibri"/>
        <family val="2"/>
        <charset val="238"/>
        <scheme val="minor"/>
      </rPr>
      <t>In</t>
    </r>
    <r>
      <rPr>
        <sz val="11"/>
        <color theme="1"/>
        <rFont val="Calibri"/>
        <family val="2"/>
        <charset val="238"/>
        <scheme val="minor"/>
      </rPr>
      <t>__________________________, ______/______/_________</t>
    </r>
  </si>
  <si>
    <r>
      <t xml:space="preserve">MP / </t>
    </r>
    <r>
      <rPr>
        <i/>
        <sz val="11"/>
        <color theme="3" tint="0.39997558519241921"/>
        <rFont val="Calibri"/>
        <family val="2"/>
        <charset val="238"/>
        <scheme val="minor"/>
      </rPr>
      <t>L.S.</t>
    </r>
  </si>
  <si>
    <r>
      <t xml:space="preserve">potpis ovlaštene osobe ponuditelja / </t>
    </r>
    <r>
      <rPr>
        <i/>
        <sz val="10"/>
        <color theme="3" tint="0.39997558519241921"/>
        <rFont val="Calibri"/>
        <family val="2"/>
        <charset val="238"/>
        <scheme val="minor"/>
      </rPr>
      <t>signature of authorised representative of the Tenderer</t>
    </r>
  </si>
  <si>
    <r>
      <t xml:space="preserve">kom / </t>
    </r>
    <r>
      <rPr>
        <i/>
        <sz val="11"/>
        <color theme="3" tint="0.39997558519241921"/>
        <rFont val="Calibri"/>
        <family val="2"/>
        <charset val="238"/>
        <scheme val="minor"/>
      </rPr>
      <t xml:space="preserve">piece </t>
    </r>
  </si>
  <si>
    <r>
      <t>kom /</t>
    </r>
    <r>
      <rPr>
        <sz val="11"/>
        <color theme="3" tint="0.39997558519241921"/>
        <rFont val="Calibri"/>
        <family val="2"/>
        <charset val="238"/>
        <scheme val="minor"/>
      </rPr>
      <t xml:space="preserve"> piece </t>
    </r>
  </si>
  <si>
    <r>
      <t xml:space="preserve">Ispravljač + upravljanje / </t>
    </r>
    <r>
      <rPr>
        <b/>
        <i/>
        <sz val="11"/>
        <color theme="3" tint="0.39997558519241921"/>
        <rFont val="Calibri"/>
        <family val="2"/>
        <charset val="238"/>
        <scheme val="minor"/>
      </rPr>
      <t>Rectifier + control unit</t>
    </r>
  </si>
  <si>
    <r>
      <t xml:space="preserve">Ispravljač / </t>
    </r>
    <r>
      <rPr>
        <b/>
        <i/>
        <sz val="11"/>
        <color theme="3" tint="0.39997558519241921"/>
        <rFont val="Calibri"/>
        <family val="2"/>
        <charset val="238"/>
        <scheme val="minor"/>
      </rPr>
      <t>Rectifier</t>
    </r>
  </si>
  <si>
    <r>
      <t xml:space="preserve">DC ispravljač / </t>
    </r>
    <r>
      <rPr>
        <i/>
        <sz val="11"/>
        <color theme="3" tint="0.39997558519241921"/>
        <rFont val="Calibri"/>
        <family val="2"/>
        <charset val="238"/>
        <scheme val="minor"/>
      </rPr>
      <t>DC Power Supply:</t>
    </r>
    <r>
      <rPr>
        <i/>
        <sz val="11"/>
        <rFont val="Calibri"/>
        <family val="2"/>
        <charset val="238"/>
        <scheme val="minor"/>
      </rPr>
      <t xml:space="preserve"> </t>
    </r>
    <r>
      <rPr>
        <sz val="11"/>
        <rFont val="Calibri"/>
        <family val="2"/>
        <charset val="238"/>
        <scheme val="minor"/>
      </rPr>
      <t xml:space="preserve">60V/500A </t>
    </r>
  </si>
  <si>
    <r>
      <t>Switch mode tehnologija /</t>
    </r>
    <r>
      <rPr>
        <sz val="11"/>
        <color theme="3" tint="0.39997558519241921"/>
        <rFont val="Calibri"/>
        <family val="2"/>
        <charset val="238"/>
        <scheme val="minor"/>
      </rPr>
      <t xml:space="preserve"> </t>
    </r>
    <r>
      <rPr>
        <i/>
        <sz val="11"/>
        <color theme="3" tint="0.39997558519241921"/>
        <rFont val="Calibri"/>
        <family val="2"/>
        <charset val="238"/>
        <scheme val="minor"/>
      </rPr>
      <t>switch mode technology</t>
    </r>
  </si>
  <si>
    <r>
      <t xml:space="preserve">Zrakom hlađen / </t>
    </r>
    <r>
      <rPr>
        <i/>
        <sz val="11"/>
        <color theme="3" tint="0.39997558519241921"/>
        <rFont val="Calibri"/>
        <family val="2"/>
        <charset val="238"/>
        <scheme val="minor"/>
      </rPr>
      <t>air cooled</t>
    </r>
  </si>
  <si>
    <r>
      <t xml:space="preserve">Iskoristivost / </t>
    </r>
    <r>
      <rPr>
        <i/>
        <sz val="11"/>
        <color theme="3" tint="0.39997558519241921"/>
        <rFont val="Calibri"/>
        <family val="2"/>
        <charset val="238"/>
        <scheme val="minor"/>
      </rPr>
      <t>Power Factor</t>
    </r>
    <r>
      <rPr>
        <sz val="11"/>
        <color theme="3" tint="0.39997558519241921"/>
        <rFont val="Calibri"/>
        <family val="2"/>
        <charset val="238"/>
        <scheme val="minor"/>
      </rPr>
      <t>:</t>
    </r>
    <r>
      <rPr>
        <sz val="11"/>
        <rFont val="Calibri"/>
        <family val="2"/>
        <charset val="238"/>
        <scheme val="minor"/>
      </rPr>
      <t xml:space="preserve"> 0,95</t>
    </r>
  </si>
  <si>
    <r>
      <t xml:space="preserve">Maksimalna vlažnost zraka / </t>
    </r>
    <r>
      <rPr>
        <i/>
        <sz val="11"/>
        <color theme="3" tint="0.39997558519241921"/>
        <rFont val="Calibri"/>
        <family val="2"/>
        <charset val="238"/>
        <scheme val="minor"/>
      </rPr>
      <t>max. relative humidity:</t>
    </r>
    <r>
      <rPr>
        <sz val="11"/>
        <color theme="1"/>
        <rFont val="Calibri"/>
        <family val="2"/>
        <charset val="238"/>
        <scheme val="minor"/>
      </rPr>
      <t xml:space="preserve"> 85%</t>
    </r>
  </si>
  <si>
    <r>
      <rPr>
        <sz val="11"/>
        <rFont val="Calibri"/>
        <family val="2"/>
        <charset val="238"/>
        <scheme val="minor"/>
      </rPr>
      <t xml:space="preserve">Maksimalna ambientna temperatura / </t>
    </r>
    <r>
      <rPr>
        <i/>
        <sz val="11"/>
        <color theme="3" tint="0.39997558519241921"/>
        <rFont val="Calibri"/>
        <family val="2"/>
        <charset val="238"/>
        <scheme val="minor"/>
      </rPr>
      <t>max. ambient temperature</t>
    </r>
    <r>
      <rPr>
        <i/>
        <sz val="11"/>
        <rFont val="Calibri"/>
        <family val="2"/>
        <charset val="238"/>
        <scheme val="minor"/>
      </rPr>
      <t>:</t>
    </r>
    <r>
      <rPr>
        <sz val="11"/>
        <rFont val="Calibri"/>
        <family val="2"/>
        <charset val="238"/>
        <scheme val="minor"/>
      </rPr>
      <t xml:space="preserve"> </t>
    </r>
    <r>
      <rPr>
        <sz val="11"/>
        <color theme="1"/>
        <rFont val="Calibri"/>
        <family val="2"/>
        <charset val="238"/>
        <scheme val="minor"/>
      </rPr>
      <t xml:space="preserve">min </t>
    </r>
    <r>
      <rPr>
        <sz val="11"/>
        <rFont val="Calibri"/>
        <family val="2"/>
        <charset val="238"/>
        <scheme val="minor"/>
      </rPr>
      <t>35°C</t>
    </r>
  </si>
  <si>
    <r>
      <t xml:space="preserve">Kućište od nehrđajućeg čelika / </t>
    </r>
    <r>
      <rPr>
        <i/>
        <sz val="11"/>
        <color theme="3" tint="0.39997558519241921"/>
        <rFont val="Calibri"/>
        <family val="2"/>
        <charset val="238"/>
        <scheme val="minor"/>
      </rPr>
      <t>stainless steel casing</t>
    </r>
  </si>
  <si>
    <r>
      <t xml:space="preserve">Masa / </t>
    </r>
    <r>
      <rPr>
        <i/>
        <sz val="11"/>
        <color theme="3" tint="0.39997558519241921"/>
        <rFont val="Calibri"/>
        <family val="2"/>
        <charset val="238"/>
        <scheme val="minor"/>
      </rPr>
      <t>mass</t>
    </r>
    <r>
      <rPr>
        <sz val="11"/>
        <color theme="1"/>
        <rFont val="Calibri"/>
        <family val="2"/>
        <charset val="238"/>
        <scheme val="minor"/>
      </rPr>
      <t>: ≤  90 kg</t>
    </r>
  </si>
  <si>
    <r>
      <t>Pogodan za tip 2 (standardno)  i tvrdo eloksiranje u sumpornoj kiselini /</t>
    </r>
    <r>
      <rPr>
        <sz val="11"/>
        <color theme="3" tint="0.39997558519241921"/>
        <rFont val="Calibri"/>
        <family val="2"/>
        <charset val="238"/>
        <scheme val="minor"/>
      </rPr>
      <t xml:space="preserve"> </t>
    </r>
    <r>
      <rPr>
        <i/>
        <sz val="11"/>
        <color theme="3" tint="0.39997558519241921"/>
        <rFont val="Calibri"/>
        <family val="2"/>
        <charset val="238"/>
        <scheme val="minor"/>
      </rPr>
      <t>for type 2 sulphuric acid anodizing and hard anodizing</t>
    </r>
  </si>
  <si>
    <r>
      <t xml:space="preserve">Upravljanje / </t>
    </r>
    <r>
      <rPr>
        <b/>
        <i/>
        <sz val="11"/>
        <color theme="3" tint="0.39997558519241921"/>
        <rFont val="Calibri"/>
        <family val="2"/>
        <charset val="238"/>
        <scheme val="minor"/>
      </rPr>
      <t>Control unit</t>
    </r>
  </si>
  <si>
    <r>
      <t xml:space="preserve">LCD zaslon za jednostavnu operaciju / </t>
    </r>
    <r>
      <rPr>
        <i/>
        <sz val="11"/>
        <color theme="3" tint="0.39997558519241921"/>
        <rFont val="Calibri"/>
        <family val="2"/>
        <charset val="238"/>
        <scheme val="minor"/>
      </rPr>
      <t>LCD display for ease of use</t>
    </r>
  </si>
  <si>
    <r>
      <t xml:space="preserve">Membrana LCD zaslona otporna na kiseline / </t>
    </r>
    <r>
      <rPr>
        <i/>
        <sz val="11"/>
        <color theme="3" tint="0.39997558519241921"/>
        <rFont val="Calibri"/>
        <family val="2"/>
        <charset val="238"/>
        <scheme val="minor"/>
      </rPr>
      <t>Acid proof LCD membrane</t>
    </r>
  </si>
  <si>
    <r>
      <t xml:space="preserve">Temperaturna sonda PT100 s 10 m dugačkim kabelom / </t>
    </r>
    <r>
      <rPr>
        <i/>
        <sz val="11"/>
        <color theme="3" tint="0.39997558519241921"/>
        <rFont val="Calibri"/>
        <family val="2"/>
        <charset val="238"/>
        <scheme val="minor"/>
      </rPr>
      <t>PT100 temperature probe, 10 m cable lenght</t>
    </r>
  </si>
  <si>
    <r>
      <t xml:space="preserve">Min 20 m dugačak kabel za spajanje na ispravljač / </t>
    </r>
    <r>
      <rPr>
        <i/>
        <sz val="11"/>
        <color theme="3" tint="0.39997558519241921"/>
        <rFont val="Calibri"/>
        <family val="2"/>
        <charset val="238"/>
        <scheme val="minor"/>
      </rPr>
      <t>Min 20 m long rectifier cable connector</t>
    </r>
  </si>
  <si>
    <r>
      <t xml:space="preserve">Pogodan za tip 2 (standardno)  i tvrdo eloksiranje u sumpornoj kiselini </t>
    </r>
    <r>
      <rPr>
        <sz val="11"/>
        <color theme="3" tint="0.39997558519241921"/>
        <rFont val="Calibri"/>
        <family val="2"/>
        <charset val="238"/>
        <scheme val="minor"/>
      </rPr>
      <t xml:space="preserve">/ </t>
    </r>
    <r>
      <rPr>
        <i/>
        <sz val="11"/>
        <color theme="3" tint="0.39997558519241921"/>
        <rFont val="Calibri"/>
        <family val="2"/>
        <charset val="238"/>
        <scheme val="minor"/>
      </rPr>
      <t>for type 2 sulphuric acid anodizing and hard anodizing</t>
    </r>
  </si>
  <si>
    <r>
      <t xml:space="preserve">Kompresor / </t>
    </r>
    <r>
      <rPr>
        <b/>
        <i/>
        <sz val="11"/>
        <color theme="3" tint="0.39997558519241921"/>
        <rFont val="Calibri"/>
        <family val="2"/>
        <charset val="238"/>
        <scheme val="minor"/>
      </rPr>
      <t>Compressor</t>
    </r>
  </si>
  <si>
    <r>
      <t xml:space="preserve">Centrala komprimiranog zraka / </t>
    </r>
    <r>
      <rPr>
        <b/>
        <i/>
        <sz val="11"/>
        <color theme="3" tint="0.39997558519241921"/>
        <rFont val="Calibri"/>
        <family val="2"/>
        <charset val="238"/>
        <scheme val="minor"/>
      </rPr>
      <t>Compressor central unit</t>
    </r>
  </si>
  <si>
    <r>
      <t xml:space="preserve">kompresor i sušač zraka montirani na spremnik zraka volumena 500 L / </t>
    </r>
    <r>
      <rPr>
        <i/>
        <sz val="11"/>
        <color theme="3" tint="0.39997558519241921"/>
        <rFont val="Calibri"/>
        <family val="2"/>
        <charset val="238"/>
        <scheme val="minor"/>
      </rPr>
      <t>compressor and air drier mounted on air reservoir  (500 l capacity)</t>
    </r>
  </si>
  <si>
    <r>
      <t xml:space="preserve">dimenzije / </t>
    </r>
    <r>
      <rPr>
        <i/>
        <sz val="11"/>
        <color theme="3" tint="0.39997558519241921"/>
        <rFont val="Calibri"/>
        <family val="2"/>
        <charset val="238"/>
        <scheme val="minor"/>
      </rPr>
      <t>dimensions</t>
    </r>
    <r>
      <rPr>
        <sz val="11"/>
        <color theme="1"/>
        <rFont val="Calibri"/>
        <family val="2"/>
        <charset val="238"/>
        <scheme val="minor"/>
      </rPr>
      <t xml:space="preserve">: </t>
    </r>
    <r>
      <rPr>
        <sz val="11"/>
        <color theme="1"/>
        <rFont val="Calibri"/>
        <family val="2"/>
        <charset val="238"/>
      </rPr>
      <t xml:space="preserve">≤  </t>
    </r>
    <r>
      <rPr>
        <sz val="11"/>
        <color theme="1"/>
        <rFont val="Calibri"/>
        <family val="2"/>
        <charset val="238"/>
        <scheme val="minor"/>
      </rPr>
      <t xml:space="preserve">2040x860x1580 mm </t>
    </r>
  </si>
  <si>
    <r>
      <t xml:space="preserve">masa / </t>
    </r>
    <r>
      <rPr>
        <i/>
        <sz val="11"/>
        <color theme="3" tint="0.39997558519241921"/>
        <rFont val="Calibri"/>
        <family val="2"/>
        <charset val="238"/>
        <scheme val="minor"/>
      </rPr>
      <t>weight:</t>
    </r>
    <r>
      <rPr>
        <sz val="11"/>
        <color theme="1"/>
        <rFont val="Calibri"/>
        <family val="2"/>
        <charset val="238"/>
        <scheme val="minor"/>
      </rPr>
      <t xml:space="preserve"> ≤ 620 kg</t>
    </r>
  </si>
  <si>
    <r>
      <t xml:space="preserve">Vijčani kompresor / </t>
    </r>
    <r>
      <rPr>
        <b/>
        <i/>
        <sz val="11"/>
        <color theme="3" tint="0.39997558519241921"/>
        <rFont val="Calibri"/>
        <family val="2"/>
        <charset val="238"/>
        <scheme val="minor"/>
      </rPr>
      <t>screw compressor</t>
    </r>
  </si>
  <si>
    <r>
      <t xml:space="preserve">dodatno zaštićen od buke / </t>
    </r>
    <r>
      <rPr>
        <i/>
        <sz val="11"/>
        <color theme="3" tint="0.39997558519241921"/>
        <rFont val="Calibri"/>
        <family val="2"/>
        <charset val="238"/>
        <scheme val="minor"/>
      </rPr>
      <t>additional noise isolation</t>
    </r>
  </si>
  <si>
    <r>
      <t xml:space="preserve">maks. Tlak / </t>
    </r>
    <r>
      <rPr>
        <i/>
        <sz val="11"/>
        <color theme="3" tint="0.39997558519241921"/>
        <rFont val="Calibri"/>
        <family val="2"/>
        <charset val="238"/>
        <scheme val="minor"/>
      </rPr>
      <t>max pressure</t>
    </r>
    <r>
      <rPr>
        <sz val="11"/>
        <color theme="1"/>
        <rFont val="Calibri"/>
        <family val="2"/>
        <charset val="238"/>
        <scheme val="minor"/>
      </rPr>
      <t xml:space="preserve">: 10 bar </t>
    </r>
  </si>
  <si>
    <r>
      <t xml:space="preserve">dobava / </t>
    </r>
    <r>
      <rPr>
        <i/>
        <sz val="11"/>
        <color theme="3" tint="0.39997558519241921"/>
        <rFont val="Calibri"/>
        <family val="2"/>
        <charset val="238"/>
        <scheme val="minor"/>
      </rPr>
      <t>air supply</t>
    </r>
    <r>
      <rPr>
        <sz val="11"/>
        <color theme="1"/>
        <rFont val="Calibri"/>
        <family val="2"/>
        <charset val="238"/>
        <scheme val="minor"/>
      </rPr>
      <t>: 1700 l/min, ISO 1217</t>
    </r>
  </si>
  <si>
    <r>
      <t xml:space="preserve">snaga pogonskog motora / </t>
    </r>
    <r>
      <rPr>
        <i/>
        <sz val="11"/>
        <color theme="3" tint="0.39997558519241921"/>
        <rFont val="Calibri"/>
        <family val="2"/>
        <charset val="238"/>
        <scheme val="minor"/>
      </rPr>
      <t>engine power</t>
    </r>
    <r>
      <rPr>
        <sz val="11"/>
        <color theme="1"/>
        <rFont val="Calibri"/>
        <family val="2"/>
        <charset val="238"/>
        <scheme val="minor"/>
      </rPr>
      <t xml:space="preserve"> :  ≥ 11 kW</t>
    </r>
  </si>
  <si>
    <r>
      <t xml:space="preserve">ostatak ulja u stlačenom zraku bez obzira na režim rada/ </t>
    </r>
    <r>
      <rPr>
        <i/>
        <sz val="11"/>
        <color theme="3" tint="0.39997558519241921"/>
        <rFont val="Calibri"/>
        <family val="2"/>
        <charset val="238"/>
        <scheme val="minor"/>
      </rPr>
      <t xml:space="preserve">residual oil in compressed air </t>
    </r>
    <r>
      <rPr>
        <sz val="11"/>
        <color theme="1"/>
        <rFont val="Calibri"/>
        <family val="2"/>
        <charset val="238"/>
        <scheme val="minor"/>
      </rPr>
      <t xml:space="preserve">: 1-3 mg/m3 </t>
    </r>
  </si>
  <si>
    <r>
      <t xml:space="preserve">buka / </t>
    </r>
    <r>
      <rPr>
        <i/>
        <sz val="11"/>
        <color theme="3" tint="0.39997558519241921"/>
        <rFont val="Calibri"/>
        <family val="2"/>
        <charset val="238"/>
        <scheme val="minor"/>
      </rPr>
      <t>noise</t>
    </r>
    <r>
      <rPr>
        <sz val="11"/>
        <color theme="1"/>
        <rFont val="Calibri"/>
        <family val="2"/>
        <charset val="238"/>
        <scheme val="minor"/>
      </rPr>
      <t xml:space="preserve"> : </t>
    </r>
    <r>
      <rPr>
        <sz val="11"/>
        <color theme="1"/>
        <rFont val="Calibri"/>
        <family val="2"/>
        <charset val="238"/>
      </rPr>
      <t xml:space="preserve">≤ </t>
    </r>
    <r>
      <rPr>
        <sz val="11"/>
        <color theme="1"/>
        <rFont val="Calibri"/>
        <family val="2"/>
        <charset val="238"/>
        <scheme val="minor"/>
      </rPr>
      <t xml:space="preserve">68 dB (A) </t>
    </r>
  </si>
  <si>
    <r>
      <t xml:space="preserve">automatsko upravljanje s nadgledanjem svih vitalnih elemenata / </t>
    </r>
    <r>
      <rPr>
        <i/>
        <sz val="11"/>
        <color theme="3" tint="0.39997558519241921"/>
        <rFont val="Calibri"/>
        <family val="2"/>
        <charset val="238"/>
        <scheme val="minor"/>
      </rPr>
      <t>automatic operation with vital parameter display</t>
    </r>
  </si>
  <si>
    <r>
      <t xml:space="preserve">Hladni sušač zraka / </t>
    </r>
    <r>
      <rPr>
        <b/>
        <i/>
        <sz val="11"/>
        <color theme="3" tint="0.39997558519241921"/>
        <rFont val="Calibri"/>
        <family val="2"/>
        <charset val="238"/>
        <scheme val="minor"/>
      </rPr>
      <t>Cold air drier</t>
    </r>
  </si>
  <si>
    <r>
      <t xml:space="preserve">rashladno sredstvo/ </t>
    </r>
    <r>
      <rPr>
        <i/>
        <sz val="11"/>
        <color theme="3" tint="0.39997558519241921"/>
        <rFont val="Calibri"/>
        <family val="2"/>
        <charset val="238"/>
        <scheme val="minor"/>
      </rPr>
      <t>refrigerant:</t>
    </r>
    <r>
      <rPr>
        <sz val="11"/>
        <rFont val="Calibri"/>
        <family val="2"/>
        <charset val="238"/>
        <scheme val="minor"/>
      </rPr>
      <t xml:space="preserve"> R134a</t>
    </r>
  </si>
  <si>
    <r>
      <t xml:space="preserve">priključak na zrak/ </t>
    </r>
    <r>
      <rPr>
        <i/>
        <sz val="11"/>
        <color theme="3" tint="0.39997558519241921"/>
        <rFont val="Calibri"/>
        <family val="2"/>
        <charset val="238"/>
        <scheme val="minor"/>
      </rPr>
      <t>air pipe attachemnt</t>
    </r>
    <r>
      <rPr>
        <sz val="11"/>
        <color theme="1"/>
        <rFont val="Calibri"/>
        <family val="2"/>
        <charset val="238"/>
        <scheme val="minor"/>
      </rPr>
      <t>: G 1/2"</t>
    </r>
  </si>
  <si>
    <r>
      <t xml:space="preserve">Točka rosišta/ </t>
    </r>
    <r>
      <rPr>
        <i/>
        <sz val="11"/>
        <color theme="3" tint="0.39997558519241921"/>
        <rFont val="Calibri"/>
        <family val="2"/>
        <charset val="238"/>
        <scheme val="minor"/>
      </rPr>
      <t>dew point</t>
    </r>
    <r>
      <rPr>
        <sz val="11"/>
        <color theme="1"/>
        <rFont val="Calibri"/>
        <family val="2"/>
        <charset val="238"/>
        <scheme val="minor"/>
      </rPr>
      <t xml:space="preserve">: +3⁰C </t>
    </r>
  </si>
  <si>
    <r>
      <t xml:space="preserve">minimalna temperatura okoline/ </t>
    </r>
    <r>
      <rPr>
        <i/>
        <sz val="11"/>
        <color theme="3" tint="0.39997558519241921"/>
        <rFont val="Calibri"/>
        <family val="2"/>
        <charset val="238"/>
        <scheme val="minor"/>
      </rPr>
      <t xml:space="preserve">min. ambient temperature: </t>
    </r>
    <r>
      <rPr>
        <sz val="11"/>
        <color theme="1"/>
        <rFont val="Calibri"/>
        <family val="2"/>
        <charset val="238"/>
        <scheme val="minor"/>
      </rPr>
      <t xml:space="preserve">+ 2⁰C   </t>
    </r>
  </si>
  <si>
    <r>
      <t xml:space="preserve">minimalna temperatura okoline / </t>
    </r>
    <r>
      <rPr>
        <i/>
        <sz val="11"/>
        <color theme="3" tint="0.39997558519241921"/>
        <rFont val="Calibri"/>
        <family val="2"/>
        <charset val="238"/>
        <scheme val="minor"/>
      </rPr>
      <t>min. ambient temperature:</t>
    </r>
    <r>
      <rPr>
        <sz val="11"/>
        <color theme="1"/>
        <rFont val="Calibri"/>
        <family val="2"/>
        <charset val="238"/>
        <scheme val="minor"/>
      </rPr>
      <t xml:space="preserve">5⁰C   </t>
    </r>
  </si>
  <si>
    <r>
      <t xml:space="preserve">maksimalna temperatura okoline / </t>
    </r>
    <r>
      <rPr>
        <i/>
        <sz val="11"/>
        <color theme="3" tint="0.39997558519241921"/>
        <rFont val="Calibri"/>
        <family val="2"/>
        <charset val="238"/>
        <scheme val="minor"/>
      </rPr>
      <t>max. ambient temperature:</t>
    </r>
    <r>
      <rPr>
        <sz val="11"/>
        <color theme="1"/>
        <rFont val="Calibri"/>
        <family val="2"/>
        <charset val="238"/>
        <scheme val="minor"/>
      </rPr>
      <t xml:space="preserve"> 40⁰C   </t>
    </r>
  </si>
  <si>
    <r>
      <t xml:space="preserve">maksimalna temperatura okoline/ </t>
    </r>
    <r>
      <rPr>
        <i/>
        <sz val="11"/>
        <color theme="3" tint="0.39997558519241921"/>
        <rFont val="Calibri"/>
        <family val="2"/>
        <charset val="238"/>
        <scheme val="minor"/>
      </rPr>
      <t xml:space="preserve">max ambient temperature: </t>
    </r>
    <r>
      <rPr>
        <sz val="11"/>
        <color theme="1"/>
        <rFont val="Calibri"/>
        <family val="2"/>
        <charset val="238"/>
        <scheme val="minor"/>
      </rPr>
      <t xml:space="preserve">+ 50⁰C   </t>
    </r>
  </si>
  <si>
    <r>
      <t xml:space="preserve">Spremnik za zrak / </t>
    </r>
    <r>
      <rPr>
        <b/>
        <i/>
        <sz val="11"/>
        <color theme="3" tint="0.39997558519241921"/>
        <rFont val="Calibri"/>
        <family val="2"/>
        <charset val="238"/>
        <scheme val="minor"/>
      </rPr>
      <t>air resorvoir</t>
    </r>
  </si>
  <si>
    <r>
      <t xml:space="preserve">volumen/ </t>
    </r>
    <r>
      <rPr>
        <i/>
        <sz val="11"/>
        <color theme="3" tint="0.39997558519241921"/>
        <rFont val="Calibri"/>
        <family val="2"/>
        <charset val="238"/>
        <scheme val="minor"/>
      </rPr>
      <t xml:space="preserve">capacity </t>
    </r>
    <r>
      <rPr>
        <sz val="11"/>
        <color theme="1"/>
        <rFont val="Calibri"/>
        <family val="2"/>
        <charset val="238"/>
        <scheme val="minor"/>
      </rPr>
      <t>: 500 l</t>
    </r>
  </si>
  <si>
    <r>
      <t xml:space="preserve">radni tlak/ </t>
    </r>
    <r>
      <rPr>
        <i/>
        <sz val="11"/>
        <color theme="3" tint="0.39997558519241921"/>
        <rFont val="Calibri"/>
        <family val="2"/>
        <charset val="238"/>
        <scheme val="minor"/>
      </rPr>
      <t>operating pressure:</t>
    </r>
    <r>
      <rPr>
        <sz val="11"/>
        <color theme="1"/>
        <rFont val="Calibri"/>
        <family val="2"/>
        <charset val="238"/>
        <scheme val="minor"/>
      </rPr>
      <t xml:space="preserve"> 11 bar</t>
    </r>
  </si>
  <si>
    <r>
      <t xml:space="preserve">Automatski odvajač kondenzata / </t>
    </r>
    <r>
      <rPr>
        <b/>
        <i/>
        <sz val="11"/>
        <color theme="3" tint="0.39997558519241921"/>
        <rFont val="Calibri"/>
        <family val="2"/>
        <charset val="238"/>
        <scheme val="minor"/>
      </rPr>
      <t>Automatic condensate remowal</t>
    </r>
  </si>
  <si>
    <r>
      <t xml:space="preserve">montiran na spremnik zraka / </t>
    </r>
    <r>
      <rPr>
        <i/>
        <sz val="11"/>
        <color theme="3" tint="0.39997558519241921"/>
        <rFont val="Calibri"/>
        <family val="2"/>
        <charset val="238"/>
        <scheme val="minor"/>
      </rPr>
      <t>attached to air reservoir</t>
    </r>
  </si>
  <si>
    <r>
      <t xml:space="preserve">Predfilter /  </t>
    </r>
    <r>
      <rPr>
        <b/>
        <i/>
        <sz val="11"/>
        <color theme="3" tint="0.39997558519241921"/>
        <rFont val="Calibri"/>
        <family val="2"/>
        <charset val="238"/>
        <scheme val="minor"/>
      </rPr>
      <t>Prefilter</t>
    </r>
  </si>
  <si>
    <r>
      <t xml:space="preserve">kapacitet / </t>
    </r>
    <r>
      <rPr>
        <i/>
        <sz val="11"/>
        <color theme="3" tint="0.39997558519241921"/>
        <rFont val="Calibri"/>
        <family val="2"/>
        <charset val="238"/>
        <scheme val="minor"/>
      </rPr>
      <t>capacity</t>
    </r>
    <r>
      <rPr>
        <sz val="11"/>
        <color theme="1"/>
        <rFont val="Calibri"/>
        <family val="2"/>
        <charset val="238"/>
        <scheme val="minor"/>
      </rPr>
      <t xml:space="preserve">: 1,8 m3/min </t>
    </r>
  </si>
  <si>
    <r>
      <t xml:space="preserve">odvaja čestice do / </t>
    </r>
    <r>
      <rPr>
        <i/>
        <sz val="11"/>
        <color theme="3" tint="0.39997558519241921"/>
        <rFont val="Calibri"/>
        <family val="2"/>
        <charset val="238"/>
        <scheme val="minor"/>
      </rPr>
      <t>particle size removal up to:</t>
    </r>
    <r>
      <rPr>
        <sz val="11"/>
        <color theme="1"/>
        <rFont val="Calibri"/>
        <family val="2"/>
        <charset val="238"/>
        <scheme val="minor"/>
      </rPr>
      <t xml:space="preserve"> 3 µm</t>
    </r>
  </si>
  <si>
    <r>
      <t xml:space="preserve">Mikrofilter / </t>
    </r>
    <r>
      <rPr>
        <b/>
        <i/>
        <sz val="11"/>
        <color theme="3" tint="0.39997558519241921"/>
        <rFont val="Calibri"/>
        <family val="2"/>
        <charset val="238"/>
        <scheme val="minor"/>
      </rPr>
      <t>Microfilter</t>
    </r>
  </si>
  <si>
    <r>
      <t xml:space="preserve">kapacitet / </t>
    </r>
    <r>
      <rPr>
        <i/>
        <sz val="11"/>
        <color theme="3" tint="0.39997558519241921"/>
        <rFont val="Calibri"/>
        <family val="2"/>
        <charset val="238"/>
        <scheme val="minor"/>
      </rPr>
      <t>capacity</t>
    </r>
    <r>
      <rPr>
        <sz val="11"/>
        <color theme="1"/>
        <rFont val="Calibri"/>
        <family val="2"/>
        <charset val="238"/>
        <scheme val="minor"/>
      </rPr>
      <t>: 1,8 m3/min</t>
    </r>
  </si>
  <si>
    <r>
      <t xml:space="preserve">ostatak ulja / </t>
    </r>
    <r>
      <rPr>
        <i/>
        <sz val="11"/>
        <color theme="3" tint="0.39997558519241921"/>
        <rFont val="Calibri"/>
        <family val="2"/>
        <charset val="238"/>
        <scheme val="minor"/>
      </rPr>
      <t>residual oil</t>
    </r>
    <r>
      <rPr>
        <sz val="11"/>
        <color theme="1"/>
        <rFont val="Calibri"/>
        <family val="2"/>
        <charset val="238"/>
        <scheme val="minor"/>
      </rPr>
      <t>: 0,01 mg/m3</t>
    </r>
  </si>
  <si>
    <r>
      <t xml:space="preserve">odvaja čestice do / </t>
    </r>
    <r>
      <rPr>
        <i/>
        <sz val="11"/>
        <color theme="3" tint="0.39997558519241921"/>
        <rFont val="Calibri"/>
        <family val="2"/>
        <charset val="238"/>
        <scheme val="minor"/>
      </rPr>
      <t>particle size removal up to</t>
    </r>
    <r>
      <rPr>
        <sz val="11"/>
        <color theme="1"/>
        <rFont val="Calibri"/>
        <family val="2"/>
        <charset val="238"/>
        <scheme val="minor"/>
      </rPr>
      <t>: 0.01 µm</t>
    </r>
  </si>
  <si>
    <r>
      <t xml:space="preserve">Filter aktivnim ugljenom / </t>
    </r>
    <r>
      <rPr>
        <b/>
        <i/>
        <sz val="11"/>
        <color theme="3" tint="0.39997558519241921"/>
        <rFont val="Calibri"/>
        <family val="2"/>
        <charset val="238"/>
        <scheme val="minor"/>
      </rPr>
      <t>Active carbon filter</t>
    </r>
  </si>
  <si>
    <r>
      <t xml:space="preserve">Kapacitet / </t>
    </r>
    <r>
      <rPr>
        <i/>
        <sz val="11"/>
        <color theme="3" tint="0.39997558519241921"/>
        <rFont val="Calibri"/>
        <family val="2"/>
        <charset val="238"/>
        <scheme val="minor"/>
      </rPr>
      <t>capacity</t>
    </r>
    <r>
      <rPr>
        <sz val="11"/>
        <color theme="1"/>
        <rFont val="Calibri"/>
        <family val="2"/>
        <charset val="238"/>
        <scheme val="minor"/>
      </rPr>
      <t>: 1,8 m3/min</t>
    </r>
  </si>
  <si>
    <r>
      <t xml:space="preserve">ostatak ulja/ </t>
    </r>
    <r>
      <rPr>
        <i/>
        <sz val="11"/>
        <color theme="3" tint="0.39997558519241921"/>
        <rFont val="Calibri"/>
        <family val="2"/>
        <charset val="238"/>
        <scheme val="minor"/>
      </rPr>
      <t>residual oil</t>
    </r>
    <r>
      <rPr>
        <sz val="11"/>
        <color theme="1"/>
        <rFont val="Calibri"/>
        <family val="2"/>
        <charset val="238"/>
        <scheme val="minor"/>
      </rPr>
      <t>: 0,003 mg/m3</t>
    </r>
  </si>
  <si>
    <r>
      <t xml:space="preserve">INSTALACIJA NOVE LINIJE ZA ELOKSIRANJE SA PRIPADAJUĆOM OPREMOM / </t>
    </r>
    <r>
      <rPr>
        <i/>
        <sz val="20"/>
        <color theme="3" tint="0.39997558519241921"/>
        <rFont val="Calibri"/>
        <family val="2"/>
        <charset val="238"/>
        <scheme val="minor"/>
      </rPr>
      <t>INSTALLATION OF THE NEW ANODIZING LINE AND THE CORRESPONDING EQUIPMENT</t>
    </r>
  </si>
  <si>
    <r>
      <t xml:space="preserve">GRUPA 1: Instalacija linije za eloksiranje / </t>
    </r>
    <r>
      <rPr>
        <b/>
        <i/>
        <u/>
        <sz val="12"/>
        <color theme="3" tint="0.39997558519241921"/>
        <rFont val="Calibri"/>
        <family val="2"/>
        <charset val="238"/>
        <scheme val="minor"/>
      </rPr>
      <t>GROUP 1: Installation of the anodizing line</t>
    </r>
  </si>
  <si>
    <r>
      <t xml:space="preserve">GRUPA 2: Pripadajuća oprema linije za eloksiranje - kompresor / </t>
    </r>
    <r>
      <rPr>
        <b/>
        <i/>
        <u/>
        <sz val="12"/>
        <color theme="3" tint="0.39997558519241921"/>
        <rFont val="Calibri"/>
        <family val="2"/>
        <charset val="238"/>
        <scheme val="minor"/>
      </rPr>
      <t>GROUP 2: Corresponding equipment for the anodizing line - compressor</t>
    </r>
  </si>
  <si>
    <r>
      <t xml:space="preserve">GRUPA 3: Pripadajuća oprema linije za eloksiranje - ispravljač + upravljanje / </t>
    </r>
    <r>
      <rPr>
        <b/>
        <i/>
        <u/>
        <sz val="12"/>
        <color theme="3" tint="0.39997558519241921"/>
        <rFont val="Calibri"/>
        <family val="2"/>
        <charset val="238"/>
        <scheme val="minor"/>
      </rPr>
      <t>GROUP 3: Corresponding equipment for the anodizing line - adapter+controls</t>
    </r>
  </si>
  <si>
    <r>
      <t xml:space="preserve">NAPOMENA:  Materijal izrade kada su PP ploče debljine 12 mm. Debljina dna svih kada je 15 mm. Ispod svake kade zavarene su noge visine 6 cm. Grijane kade imaju zavarene nosače grijača u kutevima. Sve kade čiji sadržaj se grije ili hladi (temperatura nije sobna) izolirane su kameniom vunom unutar stijenki. / </t>
    </r>
    <r>
      <rPr>
        <i/>
        <sz val="11"/>
        <color theme="3" tint="0.39997558519241921"/>
        <rFont val="Calibri"/>
        <family val="2"/>
        <charset val="238"/>
        <scheme val="minor"/>
      </rPr>
      <t>REMARK: Tanks will be made using PP panels 12 mm thick. Bottom of the tank will be 15 mm thick. Each tank will have 4 welded stands 6 cm in hight. Tanks with heated solution will have heater carriers attached in the corners. All tanks that don't operate at room temperature will have added teperature insulation (rockwool) inside of the tank walls.</t>
    </r>
  </si>
</sst>
</file>

<file path=xl/styles.xml><?xml version="1.0" encoding="utf-8"?>
<styleSheet xmlns="http://schemas.openxmlformats.org/spreadsheetml/2006/main">
  <numFmts count="2">
    <numFmt numFmtId="43" formatCode="_-* #,##0.00\ _k_n_-;\-* #,##0.00\ _k_n_-;_-* &quot;-&quot;??\ _k_n_-;_-@_-"/>
    <numFmt numFmtId="164" formatCode="#,##0.00_ ;\-#,##0.00\ "/>
  </numFmts>
  <fonts count="26">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20"/>
      <color theme="1"/>
      <name val="Calibri"/>
      <family val="2"/>
      <charset val="238"/>
      <scheme val="minor"/>
    </font>
    <font>
      <sz val="20"/>
      <color theme="1"/>
      <name val="Calibri"/>
      <family val="2"/>
      <charset val="238"/>
      <scheme val="minor"/>
    </font>
    <font>
      <b/>
      <u/>
      <sz val="20"/>
      <color theme="1"/>
      <name val="Calibri"/>
      <family val="2"/>
      <charset val="238"/>
      <scheme val="minor"/>
    </font>
    <font>
      <i/>
      <sz val="20"/>
      <color theme="1"/>
      <name val="Calibri"/>
      <family val="2"/>
      <charset val="238"/>
      <scheme val="minor"/>
    </font>
    <font>
      <b/>
      <sz val="11"/>
      <name val="Calibri"/>
      <family val="2"/>
      <charset val="238"/>
      <scheme val="minor"/>
    </font>
    <font>
      <i/>
      <sz val="11"/>
      <color theme="1"/>
      <name val="Calibri"/>
      <family val="2"/>
      <charset val="238"/>
      <scheme val="minor"/>
    </font>
    <font>
      <u/>
      <sz val="11"/>
      <color theme="1"/>
      <name val="Calibri"/>
      <family val="2"/>
      <charset val="238"/>
      <scheme val="minor"/>
    </font>
    <font>
      <b/>
      <u/>
      <sz val="12"/>
      <color theme="1"/>
      <name val="Calibri"/>
      <family val="2"/>
      <charset val="238"/>
      <scheme val="minor"/>
    </font>
    <font>
      <sz val="11"/>
      <name val="Calibri"/>
      <family val="2"/>
      <charset val="238"/>
      <scheme val="minor"/>
    </font>
    <font>
      <sz val="11"/>
      <color theme="1"/>
      <name val="Calibri"/>
      <family val="2"/>
      <charset val="238"/>
    </font>
    <font>
      <b/>
      <i/>
      <sz val="11"/>
      <color theme="1"/>
      <name val="Calibri"/>
      <family val="2"/>
      <charset val="238"/>
      <scheme val="minor"/>
    </font>
    <font>
      <i/>
      <sz val="11"/>
      <name val="Calibri"/>
      <family val="2"/>
      <charset val="238"/>
      <scheme val="minor"/>
    </font>
    <font>
      <b/>
      <sz val="20"/>
      <color theme="3" tint="0.39997558519241921"/>
      <name val="Calibri"/>
      <family val="2"/>
      <charset val="238"/>
      <scheme val="minor"/>
    </font>
    <font>
      <b/>
      <i/>
      <u/>
      <sz val="20"/>
      <color theme="3" tint="0.39997558519241921"/>
      <name val="Calibri"/>
      <family val="2"/>
      <charset val="238"/>
      <scheme val="minor"/>
    </font>
    <font>
      <i/>
      <sz val="20"/>
      <color theme="3" tint="0.39997558519241921"/>
      <name val="Calibri"/>
      <family val="2"/>
      <charset val="238"/>
      <scheme val="minor"/>
    </font>
    <font>
      <b/>
      <i/>
      <u/>
      <sz val="12"/>
      <color theme="3" tint="0.39997558519241921"/>
      <name val="Calibri"/>
      <family val="2"/>
      <charset val="238"/>
      <scheme val="minor"/>
    </font>
    <font>
      <b/>
      <i/>
      <sz val="11"/>
      <color theme="3" tint="0.39997558519241921"/>
      <name val="Calibri"/>
      <family val="2"/>
      <charset val="238"/>
      <scheme val="minor"/>
    </font>
    <font>
      <b/>
      <sz val="11"/>
      <color theme="3" tint="0.39997558519241921"/>
      <name val="Calibri"/>
      <family val="2"/>
      <charset val="238"/>
      <scheme val="minor"/>
    </font>
    <font>
      <sz val="11"/>
      <color theme="3" tint="0.39997558519241921"/>
      <name val="Calibri"/>
      <family val="2"/>
      <charset val="238"/>
      <scheme val="minor"/>
    </font>
    <font>
      <i/>
      <sz val="11"/>
      <color theme="3" tint="0.39997558519241921"/>
      <name val="Calibri"/>
      <family val="2"/>
      <charset val="238"/>
      <scheme val="minor"/>
    </font>
    <font>
      <i/>
      <sz val="10"/>
      <color theme="1"/>
      <name val="Calibri"/>
      <family val="2"/>
      <charset val="238"/>
      <scheme val="minor"/>
    </font>
    <font>
      <i/>
      <sz val="10"/>
      <color theme="3" tint="0.39997558519241921"/>
      <name val="Calibri"/>
      <family val="2"/>
      <charset val="23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86">
    <xf numFmtId="0" fontId="0" fillId="0" borderId="0" xfId="0"/>
    <xf numFmtId="0" fontId="5" fillId="0" borderId="0" xfId="0" applyFont="1"/>
    <xf numFmtId="0" fontId="3" fillId="0" borderId="0" xfId="0" applyFont="1"/>
    <xf numFmtId="0" fontId="3" fillId="0" borderId="3" xfId="0" applyFont="1" applyBorder="1" applyAlignment="1">
      <alignment vertical="top"/>
    </xf>
    <xf numFmtId="0" fontId="0" fillId="0" borderId="4" xfId="0" applyBorder="1" applyAlignment="1"/>
    <xf numFmtId="0" fontId="0" fillId="0" borderId="5" xfId="0" applyBorder="1" applyAlignment="1"/>
    <xf numFmtId="0" fontId="3" fillId="0" borderId="2" xfId="0" applyFont="1" applyBorder="1" applyAlignment="1">
      <alignment vertical="top"/>
    </xf>
    <xf numFmtId="0" fontId="3" fillId="0" borderId="3" xfId="0" applyFont="1" applyBorder="1" applyAlignment="1">
      <alignment vertical="top" wrapText="1"/>
    </xf>
    <xf numFmtId="0" fontId="3" fillId="0" borderId="1" xfId="0" applyFont="1" applyBorder="1" applyAlignment="1">
      <alignment vertical="top"/>
    </xf>
    <xf numFmtId="0" fontId="3" fillId="0" borderId="8" xfId="0" applyFont="1" applyBorder="1" applyAlignment="1">
      <alignment wrapText="1"/>
    </xf>
    <xf numFmtId="0" fontId="0" fillId="0" borderId="5" xfId="0" applyFont="1" applyBorder="1" applyAlignment="1">
      <alignment wrapText="1"/>
    </xf>
    <xf numFmtId="0" fontId="3" fillId="0" borderId="1" xfId="0" applyFont="1" applyBorder="1" applyAlignment="1">
      <alignment wrapText="1"/>
    </xf>
    <xf numFmtId="0" fontId="3" fillId="0" borderId="1" xfId="0" applyFont="1" applyBorder="1" applyAlignment="1">
      <alignment horizontal="center" vertical="center"/>
    </xf>
    <xf numFmtId="0" fontId="3" fillId="0" borderId="0" xfId="0" applyFont="1" applyBorder="1" applyAlignment="1">
      <alignment wrapText="1"/>
    </xf>
    <xf numFmtId="0" fontId="0" fillId="0" borderId="1" xfId="0" applyFont="1" applyBorder="1" applyAlignment="1">
      <alignment horizontal="center" vertical="top"/>
    </xf>
    <xf numFmtId="0" fontId="0"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Fill="1" applyBorder="1" applyAlignment="1">
      <alignment vertical="top"/>
    </xf>
    <xf numFmtId="0" fontId="0" fillId="0" borderId="4" xfId="0" applyFont="1" applyBorder="1" applyAlignment="1"/>
    <xf numFmtId="0" fontId="0" fillId="0" borderId="0" xfId="0" applyFont="1" applyAlignment="1">
      <alignment horizontal="center"/>
    </xf>
    <xf numFmtId="0" fontId="0" fillId="0" borderId="0" xfId="0" applyFont="1"/>
    <xf numFmtId="0" fontId="3" fillId="0" borderId="1" xfId="0" applyFont="1" applyBorder="1" applyAlignment="1">
      <alignment horizontal="center" vertical="top" wrapText="1"/>
    </xf>
    <xf numFmtId="0" fontId="0" fillId="0" borderId="3" xfId="0" applyFont="1" applyBorder="1" applyAlignment="1">
      <alignment horizontal="center" vertical="top" wrapText="1"/>
    </xf>
    <xf numFmtId="164" fontId="1" fillId="0" borderId="1" xfId="1" applyNumberFormat="1" applyFont="1" applyBorder="1" applyAlignment="1">
      <alignment horizontal="right" vertical="top" wrapText="1"/>
    </xf>
    <xf numFmtId="0" fontId="0" fillId="0" borderId="0" xfId="0" applyFont="1" applyAlignment="1">
      <alignment vertical="top"/>
    </xf>
    <xf numFmtId="164" fontId="1" fillId="0" borderId="0" xfId="1" applyNumberFormat="1" applyFont="1" applyAlignment="1">
      <alignment horizontal="right" vertical="top"/>
    </xf>
    <xf numFmtId="0" fontId="0" fillId="0" borderId="8" xfId="0" applyFont="1" applyBorder="1" applyAlignment="1">
      <alignment vertical="top"/>
    </xf>
    <xf numFmtId="164" fontId="1" fillId="0" borderId="8" xfId="1" applyNumberFormat="1" applyFont="1" applyBorder="1" applyAlignment="1">
      <alignment horizontal="right" vertical="top"/>
    </xf>
    <xf numFmtId="4" fontId="3" fillId="0" borderId="8" xfId="0" applyNumberFormat="1" applyFont="1" applyBorder="1" applyAlignment="1">
      <alignment vertical="top"/>
    </xf>
    <xf numFmtId="0" fontId="0" fillId="0" borderId="5" xfId="0" applyFont="1" applyBorder="1" applyAlignment="1">
      <alignment vertical="top"/>
    </xf>
    <xf numFmtId="4" fontId="0" fillId="0" borderId="5" xfId="0" applyNumberFormat="1" applyFont="1" applyBorder="1" applyAlignment="1">
      <alignment vertical="top"/>
    </xf>
    <xf numFmtId="0" fontId="0" fillId="0" borderId="1" xfId="0" applyFont="1" applyBorder="1" applyAlignment="1">
      <alignment vertical="top"/>
    </xf>
    <xf numFmtId="4" fontId="3" fillId="0" borderId="1" xfId="0" applyNumberFormat="1" applyFont="1" applyBorder="1" applyAlignment="1">
      <alignment vertical="top"/>
    </xf>
    <xf numFmtId="0" fontId="3" fillId="0" borderId="6" xfId="0" applyFont="1" applyBorder="1" applyAlignment="1"/>
    <xf numFmtId="0" fontId="3" fillId="0" borderId="10" xfId="0" applyFont="1" applyBorder="1" applyAlignment="1">
      <alignment vertical="top"/>
    </xf>
    <xf numFmtId="0" fontId="0" fillId="0" borderId="0" xfId="0" applyFont="1" applyBorder="1"/>
    <xf numFmtId="0" fontId="0" fillId="0" borderId="0" xfId="0" applyFont="1" applyBorder="1" applyAlignment="1">
      <alignment vertical="top"/>
    </xf>
    <xf numFmtId="164" fontId="1" fillId="0" borderId="0" xfId="1" applyNumberFormat="1" applyFont="1" applyBorder="1" applyAlignment="1">
      <alignment horizontal="right" vertical="top"/>
    </xf>
    <xf numFmtId="4" fontId="3" fillId="0" borderId="0" xfId="0" applyNumberFormat="1" applyFont="1" applyBorder="1" applyAlignment="1">
      <alignment vertical="top"/>
    </xf>
    <xf numFmtId="0" fontId="2" fillId="0" borderId="0" xfId="0" applyFont="1" applyAlignment="1">
      <alignment vertical="top"/>
    </xf>
    <xf numFmtId="0" fontId="0" fillId="0" borderId="11" xfId="0" applyBorder="1" applyAlignment="1"/>
    <xf numFmtId="0" fontId="0" fillId="0" borderId="12" xfId="0" applyBorder="1" applyAlignment="1"/>
    <xf numFmtId="0" fontId="2" fillId="0" borderId="0" xfId="0" applyFont="1" applyFill="1"/>
    <xf numFmtId="0" fontId="0" fillId="0" borderId="0" xfId="0" applyBorder="1" applyAlignment="1">
      <alignment horizontal="left" wrapText="1" indent="1"/>
    </xf>
    <xf numFmtId="0" fontId="0" fillId="0" borderId="0" xfId="0" applyBorder="1" applyAlignment="1">
      <alignment horizontal="left" indent="1"/>
    </xf>
    <xf numFmtId="0" fontId="0" fillId="0" borderId="0" xfId="0" applyBorder="1" applyAlignment="1">
      <alignment horizontal="left" vertical="top" wrapText="1" indent="1"/>
    </xf>
    <xf numFmtId="0" fontId="0" fillId="0" borderId="0" xfId="0" applyAlignment="1">
      <alignment horizontal="left" indent="1"/>
    </xf>
    <xf numFmtId="0" fontId="3" fillId="0" borderId="0" xfId="0" applyFont="1" applyFill="1" applyBorder="1" applyAlignment="1">
      <alignment horizontal="center" vertical="top" wrapText="1"/>
    </xf>
    <xf numFmtId="164" fontId="1" fillId="0" borderId="5" xfId="1" applyNumberFormat="1" applyFont="1" applyBorder="1" applyAlignment="1">
      <alignment horizontal="right" vertical="top"/>
    </xf>
    <xf numFmtId="164" fontId="1" fillId="0" borderId="1" xfId="1" applyNumberFormat="1" applyFont="1" applyBorder="1" applyAlignment="1">
      <alignment horizontal="right" vertical="top"/>
    </xf>
    <xf numFmtId="0" fontId="3" fillId="0" borderId="1" xfId="0" applyFont="1" applyBorder="1" applyAlignment="1">
      <alignment vertical="top" wrapText="1"/>
    </xf>
    <xf numFmtId="4" fontId="0" fillId="0" borderId="5" xfId="0" applyNumberFormat="1" applyFont="1" applyBorder="1" applyAlignment="1">
      <alignment vertical="top"/>
    </xf>
    <xf numFmtId="4" fontId="0" fillId="0" borderId="1" xfId="0" applyNumberFormat="1" applyFont="1" applyBorder="1" applyAlignment="1">
      <alignment vertical="top"/>
    </xf>
    <xf numFmtId="0" fontId="8" fillId="0" borderId="0" xfId="0" applyFont="1" applyBorder="1" applyAlignment="1">
      <alignment horizontal="left"/>
    </xf>
    <xf numFmtId="0" fontId="11" fillId="0" borderId="0" xfId="0" applyFont="1" applyFill="1"/>
    <xf numFmtId="0" fontId="3" fillId="0" borderId="1" xfId="0" applyFont="1" applyBorder="1" applyAlignment="1">
      <alignment horizontal="left" vertical="top"/>
    </xf>
    <xf numFmtId="164" fontId="1" fillId="0" borderId="1" xfId="1" applyNumberFormat="1" applyFont="1" applyBorder="1" applyAlignment="1">
      <alignment horizontal="right" vertical="top"/>
    </xf>
    <xf numFmtId="4" fontId="0" fillId="0" borderId="1" xfId="0" applyNumberFormat="1" applyFont="1" applyBorder="1" applyAlignment="1">
      <alignment vertical="top"/>
    </xf>
    <xf numFmtId="164" fontId="1" fillId="0" borderId="5" xfId="1" applyNumberFormat="1" applyFont="1" applyBorder="1" applyAlignment="1">
      <alignment horizontal="right" vertical="top"/>
    </xf>
    <xf numFmtId="0" fontId="12" fillId="0" borderId="5" xfId="0" applyFont="1" applyBorder="1" applyAlignment="1">
      <alignment vertical="top" wrapText="1"/>
    </xf>
    <xf numFmtId="0" fontId="12" fillId="0" borderId="11" xfId="0" applyFont="1" applyBorder="1" applyAlignment="1"/>
    <xf numFmtId="4" fontId="0" fillId="0" borderId="1" xfId="0" applyNumberFormat="1" applyFont="1" applyBorder="1" applyAlignment="1">
      <alignment vertical="top"/>
    </xf>
    <xf numFmtId="0" fontId="8" fillId="0" borderId="3" xfId="0" applyFont="1" applyFill="1" applyBorder="1" applyAlignment="1">
      <alignment vertical="top" wrapText="1"/>
    </xf>
    <xf numFmtId="0" fontId="12" fillId="0" borderId="11" xfId="0" applyFont="1" applyBorder="1" applyAlignment="1">
      <alignment wrapText="1"/>
    </xf>
    <xf numFmtId="0" fontId="12" fillId="0" borderId="11" xfId="0" applyFont="1" applyBorder="1" applyAlignment="1">
      <alignment vertical="top" wrapText="1"/>
    </xf>
    <xf numFmtId="0" fontId="0" fillId="0" borderId="11" xfId="0" applyBorder="1" applyAlignment="1">
      <alignment wrapText="1"/>
    </xf>
    <xf numFmtId="164" fontId="3" fillId="0" borderId="3" xfId="1" applyNumberFormat="1" applyFont="1" applyBorder="1" applyAlignment="1">
      <alignment horizontal="center" vertical="top" wrapText="1"/>
    </xf>
    <xf numFmtId="0" fontId="0" fillId="0" borderId="1" xfId="0" applyFont="1" applyBorder="1" applyAlignment="1">
      <alignment vertical="top" wrapText="1"/>
    </xf>
    <xf numFmtId="164" fontId="1" fillId="0" borderId="1" xfId="1" applyNumberFormat="1" applyFont="1" applyBorder="1" applyAlignment="1">
      <alignment vertical="top"/>
    </xf>
    <xf numFmtId="0" fontId="3" fillId="0" borderId="1" xfId="0" applyFont="1" applyBorder="1" applyAlignment="1">
      <alignment horizontal="right" vertical="center" wrapText="1"/>
    </xf>
    <xf numFmtId="0" fontId="3" fillId="0" borderId="1" xfId="0" applyFont="1" applyBorder="1" applyAlignment="1">
      <alignment horizontal="right" vertical="top"/>
    </xf>
    <xf numFmtId="0" fontId="3" fillId="0" borderId="0" xfId="0" applyFont="1" applyAlignment="1">
      <alignment horizontal="right"/>
    </xf>
    <xf numFmtId="0" fontId="3" fillId="0" borderId="8" xfId="0" applyFont="1" applyBorder="1" applyAlignment="1">
      <alignment horizontal="right"/>
    </xf>
    <xf numFmtId="0" fontId="3" fillId="0" borderId="5" xfId="0" applyFont="1" applyBorder="1" applyAlignment="1">
      <alignment horizontal="right"/>
    </xf>
    <xf numFmtId="0" fontId="3" fillId="0" borderId="1" xfId="0" applyFont="1" applyBorder="1" applyAlignment="1">
      <alignment horizontal="right"/>
    </xf>
    <xf numFmtId="0" fontId="3" fillId="0" borderId="0" xfId="0" applyFont="1" applyBorder="1" applyAlignment="1">
      <alignment horizontal="right"/>
    </xf>
    <xf numFmtId="0" fontId="3" fillId="0" borderId="1" xfId="0" applyFont="1" applyBorder="1" applyAlignment="1">
      <alignment vertical="center" wrapText="1"/>
    </xf>
    <xf numFmtId="164" fontId="1" fillId="0" borderId="1" xfId="1" applyNumberFormat="1" applyFont="1" applyBorder="1" applyAlignment="1">
      <alignment vertical="top" wrapText="1"/>
    </xf>
    <xf numFmtId="0" fontId="0" fillId="0" borderId="0" xfId="0" applyAlignment="1">
      <alignment horizontal="left" wrapText="1" indent="1"/>
    </xf>
    <xf numFmtId="0" fontId="2" fillId="0" borderId="11" xfId="0" applyFont="1" applyBorder="1" applyAlignment="1">
      <alignment wrapText="1"/>
    </xf>
    <xf numFmtId="0" fontId="3" fillId="0" borderId="1" xfId="0" applyFont="1" applyBorder="1" applyAlignment="1">
      <alignment horizontal="center" vertical="center" wrapText="1"/>
    </xf>
    <xf numFmtId="0" fontId="3" fillId="0" borderId="3" xfId="0" applyFont="1" applyBorder="1" applyAlignment="1">
      <alignment horizontal="center" vertical="top" wrapText="1"/>
    </xf>
    <xf numFmtId="0" fontId="0" fillId="0" borderId="1" xfId="0" applyBorder="1" applyAlignment="1">
      <alignment horizontal="center" vertical="top" wrapText="1"/>
    </xf>
    <xf numFmtId="0" fontId="0" fillId="0" borderId="0" xfId="0" applyAlignment="1"/>
    <xf numFmtId="0" fontId="0" fillId="0" borderId="4" xfId="0" applyFont="1" applyFill="1" applyBorder="1" applyAlignment="1">
      <alignment vertical="top"/>
    </xf>
    <xf numFmtId="0" fontId="3" fillId="3" borderId="3" xfId="0" applyFont="1" applyFill="1" applyBorder="1" applyAlignment="1"/>
    <xf numFmtId="0" fontId="3" fillId="0" borderId="1" xfId="0" applyFont="1" applyBorder="1"/>
    <xf numFmtId="0" fontId="0" fillId="3" borderId="4" xfId="0" applyFont="1" applyFill="1" applyBorder="1" applyAlignment="1">
      <alignment horizontal="left" wrapText="1"/>
    </xf>
    <xf numFmtId="0" fontId="0" fillId="3" borderId="4" xfId="0" applyFont="1" applyFill="1" applyBorder="1" applyAlignment="1">
      <alignment horizontal="left"/>
    </xf>
    <xf numFmtId="0" fontId="0" fillId="3" borderId="4" xfId="0" applyFont="1" applyFill="1" applyBorder="1" applyAlignment="1">
      <alignment horizontal="left" vertical="top" wrapText="1"/>
    </xf>
    <xf numFmtId="0" fontId="3" fillId="0" borderId="3" xfId="0" applyFont="1" applyBorder="1" applyAlignment="1">
      <alignment horizontal="center" vertical="top" wrapText="1"/>
    </xf>
    <xf numFmtId="0" fontId="3" fillId="0" borderId="1" xfId="0" applyFont="1" applyBorder="1" applyAlignment="1">
      <alignment horizontal="center" vertical="center" wrapText="1"/>
    </xf>
    <xf numFmtId="0" fontId="8" fillId="0" borderId="9" xfId="0" applyFont="1" applyFill="1" applyBorder="1" applyAlignment="1">
      <alignment horizontal="center" vertical="center" wrapText="1"/>
    </xf>
    <xf numFmtId="0" fontId="23" fillId="0" borderId="4" xfId="0" applyFont="1" applyBorder="1" applyAlignment="1"/>
    <xf numFmtId="0" fontId="0" fillId="0" borderId="5" xfId="0" applyBorder="1" applyAlignment="1">
      <alignment vertical="top" wrapText="1"/>
    </xf>
    <xf numFmtId="0" fontId="0" fillId="0" borderId="4" xfId="0" applyBorder="1" applyAlignment="1">
      <alignment vertical="top" wrapText="1"/>
    </xf>
    <xf numFmtId="0" fontId="0" fillId="0" borderId="4" xfId="0" applyFill="1" applyBorder="1" applyAlignment="1">
      <alignment vertical="top"/>
    </xf>
    <xf numFmtId="0" fontId="23" fillId="0" borderId="4" xfId="0" applyFont="1" applyFill="1" applyBorder="1" applyAlignment="1">
      <alignment horizontal="left" vertical="top" wrapText="1"/>
    </xf>
    <xf numFmtId="0" fontId="0" fillId="0" borderId="4" xfId="0" applyFill="1" applyBorder="1" applyAlignment="1"/>
    <xf numFmtId="0" fontId="3" fillId="0" borderId="3" xfId="0" applyFont="1" applyBorder="1"/>
    <xf numFmtId="0" fontId="0" fillId="0" borderId="5" xfId="0" applyBorder="1" applyAlignment="1">
      <alignment wrapText="1"/>
    </xf>
    <xf numFmtId="0" fontId="0" fillId="2" borderId="0" xfId="0" applyFill="1" applyAlignment="1"/>
    <xf numFmtId="0" fontId="0" fillId="3" borderId="4" xfId="0" applyFill="1" applyBorder="1" applyAlignment="1">
      <alignment horizontal="left" wrapText="1"/>
    </xf>
    <xf numFmtId="0" fontId="23" fillId="3" borderId="4" xfId="0" applyFont="1" applyFill="1" applyBorder="1" applyAlignment="1">
      <alignment horizontal="left"/>
    </xf>
    <xf numFmtId="0" fontId="23" fillId="3" borderId="4" xfId="0" applyFont="1" applyFill="1" applyBorder="1" applyAlignment="1">
      <alignment horizontal="left" vertical="top" wrapText="1"/>
    </xf>
    <xf numFmtId="0" fontId="23" fillId="3" borderId="4" xfId="0" applyFont="1" applyFill="1" applyBorder="1" applyAlignment="1">
      <alignment horizontal="left" wrapText="1"/>
    </xf>
    <xf numFmtId="0" fontId="0" fillId="3" borderId="4" xfId="0" applyFill="1" applyBorder="1" applyAlignment="1">
      <alignment horizontal="left"/>
    </xf>
    <xf numFmtId="0" fontId="0" fillId="3" borderId="5" xfId="0" applyFill="1" applyBorder="1" applyAlignment="1">
      <alignment horizontal="left" wrapText="1"/>
    </xf>
    <xf numFmtId="0" fontId="0" fillId="0" borderId="0" xfId="0" applyBorder="1" applyAlignment="1"/>
    <xf numFmtId="0" fontId="0" fillId="0" borderId="0" xfId="0" applyFill="1" applyBorder="1" applyAlignment="1">
      <alignment wrapText="1"/>
    </xf>
    <xf numFmtId="0" fontId="0" fillId="0" borderId="0" xfId="0" applyFill="1" applyBorder="1" applyAlignment="1"/>
    <xf numFmtId="0" fontId="23" fillId="0" borderId="11" xfId="0" applyFont="1" applyBorder="1" applyAlignment="1"/>
    <xf numFmtId="0" fontId="0" fillId="0" borderId="11" xfId="0" applyFill="1" applyBorder="1" applyAlignment="1">
      <alignment vertical="top"/>
    </xf>
    <xf numFmtId="0" fontId="3" fillId="0" borderId="1" xfId="0" applyFont="1" applyBorder="1" applyAlignment="1"/>
    <xf numFmtId="0" fontId="7" fillId="0" borderId="0" xfId="0" applyFont="1" applyFill="1" applyAlignment="1">
      <alignment horizontal="center" wrapText="1"/>
    </xf>
    <xf numFmtId="0" fontId="0" fillId="0" borderId="0" xfId="0" applyAlignment="1">
      <alignment horizontal="center"/>
    </xf>
    <xf numFmtId="0" fontId="4" fillId="0" borderId="0" xfId="0" applyFont="1" applyAlignment="1">
      <alignment horizontal="center"/>
    </xf>
    <xf numFmtId="0" fontId="6" fillId="0" borderId="0" xfId="0" applyFont="1" applyAlignment="1">
      <alignment horizont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0" fillId="0" borderId="3" xfId="0"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0" fillId="0" borderId="4" xfId="0" applyFont="1" applyBorder="1" applyAlignment="1">
      <alignment horizontal="center" vertical="top"/>
    </xf>
    <xf numFmtId="0" fontId="0" fillId="0" borderId="5" xfId="0" applyFont="1" applyBorder="1" applyAlignment="1">
      <alignment horizontal="center" vertical="top"/>
    </xf>
    <xf numFmtId="164" fontId="1" fillId="0" borderId="3" xfId="1" applyNumberFormat="1" applyFont="1" applyBorder="1" applyAlignment="1">
      <alignment horizontal="right" vertical="top" wrapText="1"/>
    </xf>
    <xf numFmtId="164" fontId="1" fillId="0" borderId="4" xfId="1" applyNumberFormat="1" applyFont="1" applyBorder="1" applyAlignment="1">
      <alignment horizontal="right" vertical="top" wrapText="1"/>
    </xf>
    <xf numFmtId="164" fontId="1" fillId="0" borderId="5" xfId="1" applyNumberFormat="1" applyFont="1" applyBorder="1" applyAlignment="1">
      <alignment horizontal="right" vertical="top" wrapText="1"/>
    </xf>
    <xf numFmtId="4" fontId="0" fillId="0" borderId="4" xfId="0" applyNumberFormat="1" applyFont="1" applyBorder="1" applyAlignment="1">
      <alignment horizontal="right" vertical="top"/>
    </xf>
    <xf numFmtId="4" fontId="0" fillId="0" borderId="5" xfId="0" applyNumberFormat="1" applyFont="1" applyBorder="1" applyAlignment="1">
      <alignment horizontal="right" vertical="top"/>
    </xf>
    <xf numFmtId="0" fontId="3" fillId="0" borderId="1" xfId="0" applyFont="1" applyBorder="1" applyAlignment="1">
      <alignment horizontal="right" vertical="top"/>
    </xf>
    <xf numFmtId="0" fontId="3" fillId="0" borderId="3" xfId="0" applyFont="1" applyBorder="1" applyAlignment="1">
      <alignment horizontal="right" vertical="top"/>
    </xf>
    <xf numFmtId="0" fontId="0" fillId="0" borderId="3" xfId="0" applyFill="1" applyBorder="1" applyAlignment="1">
      <alignment horizontal="center" vertical="top" wrapText="1"/>
    </xf>
    <xf numFmtId="0" fontId="0" fillId="0" borderId="4" xfId="0" applyFont="1" applyFill="1" applyBorder="1" applyAlignment="1">
      <alignment horizontal="center" vertical="top" wrapText="1"/>
    </xf>
    <xf numFmtId="0" fontId="0" fillId="0" borderId="1" xfId="0" applyFont="1" applyBorder="1" applyAlignment="1">
      <alignment horizontal="center" vertical="top"/>
    </xf>
    <xf numFmtId="164" fontId="1" fillId="0" borderId="1" xfId="1" applyNumberFormat="1" applyFont="1" applyBorder="1" applyAlignment="1">
      <alignment horizontal="right" vertical="top"/>
    </xf>
    <xf numFmtId="4" fontId="0" fillId="0" borderId="1" xfId="0" applyNumberFormat="1" applyFont="1" applyBorder="1" applyAlignment="1">
      <alignment vertical="top"/>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3" xfId="0" applyFont="1" applyBorder="1" applyAlignment="1">
      <alignment horizontal="center" vertical="top"/>
    </xf>
    <xf numFmtId="0" fontId="3" fillId="0" borderId="4" xfId="0" applyFont="1" applyBorder="1" applyAlignment="1">
      <alignment horizontal="center" vertical="top"/>
    </xf>
    <xf numFmtId="0" fontId="3" fillId="0" borderId="5" xfId="0" applyFont="1" applyBorder="1" applyAlignment="1">
      <alignment horizontal="center" vertical="top"/>
    </xf>
    <xf numFmtId="0" fontId="0" fillId="0" borderId="1" xfId="0" applyFont="1" applyFill="1" applyBorder="1" applyAlignment="1">
      <alignment horizontal="center" vertical="top"/>
    </xf>
    <xf numFmtId="0" fontId="3" fillId="0" borderId="4" xfId="0" applyFont="1" applyBorder="1" applyAlignment="1">
      <alignment horizontal="right" vertical="top"/>
    </xf>
    <xf numFmtId="0" fontId="3" fillId="0" borderId="5" xfId="0" applyFont="1" applyBorder="1" applyAlignment="1">
      <alignment horizontal="right" vertical="top"/>
    </xf>
    <xf numFmtId="0" fontId="3" fillId="0" borderId="3" xfId="0" applyFont="1" applyFill="1" applyBorder="1" applyAlignment="1">
      <alignment horizontal="center" vertical="top"/>
    </xf>
    <xf numFmtId="0" fontId="3" fillId="0" borderId="4" xfId="0" applyFont="1" applyFill="1" applyBorder="1" applyAlignment="1">
      <alignment horizontal="center" vertical="top"/>
    </xf>
    <xf numFmtId="0" fontId="3" fillId="0" borderId="5" xfId="0" applyFont="1" applyFill="1" applyBorder="1" applyAlignment="1">
      <alignment horizontal="center" vertical="top"/>
    </xf>
    <xf numFmtId="0" fontId="0" fillId="0" borderId="3" xfId="0" applyFont="1" applyBorder="1" applyAlignment="1">
      <alignment horizontal="center" vertical="top"/>
    </xf>
    <xf numFmtId="4" fontId="0" fillId="0" borderId="3" xfId="0" applyNumberFormat="1" applyFont="1" applyBorder="1" applyAlignment="1">
      <alignment horizontal="right" vertical="top"/>
    </xf>
    <xf numFmtId="0" fontId="0" fillId="3" borderId="6" xfId="0" applyFill="1" applyBorder="1" applyAlignment="1">
      <alignment horizontal="left" vertical="center" wrapText="1"/>
    </xf>
    <xf numFmtId="0" fontId="0" fillId="3" borderId="7" xfId="0" applyFont="1" applyFill="1" applyBorder="1" applyAlignment="1">
      <alignment horizontal="left" vertical="center" wrapText="1"/>
    </xf>
    <xf numFmtId="0" fontId="3" fillId="0" borderId="1" xfId="0" applyFont="1" applyBorder="1" applyAlignment="1">
      <alignment horizontal="center" vertical="center" wrapText="1"/>
    </xf>
    <xf numFmtId="164" fontId="1" fillId="0" borderId="1" xfId="1" applyNumberFormat="1" applyFont="1" applyBorder="1" applyAlignment="1">
      <alignment horizontal="right" vertical="top" wrapText="1"/>
    </xf>
    <xf numFmtId="0" fontId="3" fillId="0" borderId="3" xfId="0" applyFont="1" applyBorder="1" applyAlignment="1">
      <alignment horizontal="center" vertical="center" wrapText="1"/>
    </xf>
    <xf numFmtId="4" fontId="0" fillId="0" borderId="1" xfId="0" applyNumberFormat="1" applyFont="1" applyBorder="1" applyAlignment="1">
      <alignment horizontal="right" vertical="top"/>
    </xf>
    <xf numFmtId="0" fontId="24" fillId="0" borderId="2" xfId="0" applyFont="1" applyBorder="1" applyAlignment="1">
      <alignment horizontal="center" wrapText="1"/>
    </xf>
    <xf numFmtId="164" fontId="1" fillId="0" borderId="3" xfId="1" applyNumberFormat="1" applyFont="1" applyBorder="1" applyAlignment="1">
      <alignment horizontal="right" vertical="top"/>
    </xf>
    <xf numFmtId="164" fontId="1" fillId="0" borderId="4" xfId="1" applyNumberFormat="1" applyFont="1" applyBorder="1" applyAlignment="1">
      <alignment horizontal="right" vertical="top"/>
    </xf>
    <xf numFmtId="2" fontId="0" fillId="0" borderId="3" xfId="1" applyNumberFormat="1" applyFont="1" applyBorder="1" applyAlignment="1">
      <alignment horizontal="right" vertical="top"/>
    </xf>
    <xf numFmtId="2" fontId="0" fillId="0" borderId="4" xfId="1" applyNumberFormat="1" applyFont="1" applyBorder="1" applyAlignment="1">
      <alignment horizontal="right" vertical="top"/>
    </xf>
    <xf numFmtId="0" fontId="0" fillId="0" borderId="0" xfId="0" applyFill="1" applyAlignment="1">
      <alignment horizontal="center"/>
    </xf>
    <xf numFmtId="0" fontId="10" fillId="0" borderId="13" xfId="0" applyFont="1" applyBorder="1" applyAlignment="1">
      <alignment horizontal="center"/>
    </xf>
    <xf numFmtId="0" fontId="11" fillId="0" borderId="0" xfId="0" applyFont="1" applyFill="1" applyAlignment="1">
      <alignment horizontal="left"/>
    </xf>
    <xf numFmtId="0" fontId="3" fillId="0" borderId="3" xfId="0" applyFont="1" applyFill="1" applyBorder="1" applyAlignment="1">
      <alignment horizontal="left" vertical="top"/>
    </xf>
    <xf numFmtId="0" fontId="3" fillId="0" borderId="4" xfId="0" applyFont="1" applyFill="1" applyBorder="1" applyAlignment="1">
      <alignment horizontal="left" vertical="top"/>
    </xf>
    <xf numFmtId="0" fontId="3" fillId="0" borderId="5" xfId="0" applyFont="1" applyFill="1" applyBorder="1" applyAlignment="1">
      <alignment horizontal="left" vertical="top"/>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164" fontId="1" fillId="0" borderId="5" xfId="1" applyNumberFormat="1" applyFont="1" applyBorder="1" applyAlignment="1">
      <alignment horizontal="right" vertical="top"/>
    </xf>
    <xf numFmtId="4" fontId="0" fillId="0" borderId="3" xfId="0" applyNumberFormat="1" applyFont="1" applyBorder="1" applyAlignment="1">
      <alignment vertical="top"/>
    </xf>
    <xf numFmtId="4" fontId="0" fillId="0" borderId="4" xfId="0" applyNumberFormat="1" applyFont="1" applyBorder="1" applyAlignment="1">
      <alignment vertical="top"/>
    </xf>
    <xf numFmtId="4" fontId="0" fillId="0" borderId="5" xfId="0" applyNumberFormat="1" applyFont="1" applyBorder="1" applyAlignment="1">
      <alignment vertical="top"/>
    </xf>
    <xf numFmtId="164" fontId="1" fillId="0" borderId="4" xfId="1" applyNumberFormat="1" applyFont="1" applyBorder="1" applyAlignment="1">
      <alignment horizontal="center" vertical="top"/>
    </xf>
    <xf numFmtId="164" fontId="1" fillId="0" borderId="5" xfId="1" applyNumberFormat="1" applyFont="1" applyBorder="1" applyAlignment="1">
      <alignment horizontal="center" vertical="top"/>
    </xf>
    <xf numFmtId="164" fontId="1" fillId="0" borderId="1" xfId="1" applyNumberFormat="1" applyFont="1" applyBorder="1" applyAlignment="1">
      <alignment horizontal="center" vertical="top"/>
    </xf>
    <xf numFmtId="0" fontId="0" fillId="0" borderId="4" xfId="0" applyBorder="1" applyAlignment="1">
      <alignment horizontal="center" vertical="top" wrapText="1"/>
    </xf>
    <xf numFmtId="0" fontId="0" fillId="0" borderId="1" xfId="0" applyBorder="1" applyAlignment="1">
      <alignment horizontal="center" vertical="top" wrapText="1"/>
    </xf>
    <xf numFmtId="0" fontId="0" fillId="0" borderId="1" xfId="0" applyFont="1" applyBorder="1" applyAlignment="1">
      <alignment horizontal="center" vertical="top" wrapText="1"/>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0" fillId="0" borderId="0" xfId="0" applyAlignment="1">
      <alignment wrapText="1"/>
    </xf>
    <xf numFmtId="0" fontId="3" fillId="0" borderId="1" xfId="0" applyFont="1" applyBorder="1" applyAlignment="1">
      <alignment horizontal="center"/>
    </xf>
    <xf numFmtId="0" fontId="11" fillId="0" borderId="0" xfId="0" applyFont="1" applyFill="1" applyAlignment="1">
      <alignment horizontal="left"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2:J22"/>
  <sheetViews>
    <sheetView tabSelected="1" workbookViewId="0">
      <selection activeCell="M22" sqref="M22"/>
    </sheetView>
  </sheetViews>
  <sheetFormatPr defaultRowHeight="15"/>
  <cols>
    <col min="1" max="1" width="3.28515625" customWidth="1"/>
    <col min="2" max="2" width="13.7109375" customWidth="1"/>
    <col min="6" max="6" width="9.42578125" customWidth="1"/>
  </cols>
  <sheetData>
    <row r="2" spans="1:10">
      <c r="B2" s="115" t="s">
        <v>0</v>
      </c>
      <c r="C2" s="115"/>
    </row>
    <row r="3" spans="1:10">
      <c r="B3" s="115" t="s">
        <v>1</v>
      </c>
      <c r="C3" s="115"/>
    </row>
    <row r="4" spans="1:10">
      <c r="B4" s="115" t="s">
        <v>2</v>
      </c>
      <c r="C4" s="115"/>
    </row>
    <row r="16" spans="1:10" ht="26.25">
      <c r="A16" s="116" t="s">
        <v>38</v>
      </c>
      <c r="B16" s="116"/>
      <c r="C16" s="116"/>
      <c r="D16" s="116"/>
      <c r="E16" s="116"/>
      <c r="F16" s="116"/>
      <c r="G16" s="116"/>
      <c r="H16" s="116"/>
      <c r="I16" s="116"/>
      <c r="J16" s="116"/>
    </row>
    <row r="17" spans="1:10" ht="26.25">
      <c r="A17" s="1"/>
      <c r="B17" s="1"/>
      <c r="C17" s="1"/>
      <c r="D17" s="1"/>
      <c r="E17" s="1"/>
      <c r="F17" s="1"/>
      <c r="G17" s="1"/>
      <c r="H17" s="1"/>
      <c r="I17" s="1"/>
      <c r="J17" s="1"/>
    </row>
    <row r="18" spans="1:10" ht="26.25">
      <c r="A18" s="117" t="s">
        <v>39</v>
      </c>
      <c r="B18" s="117"/>
      <c r="C18" s="117"/>
      <c r="D18" s="117"/>
      <c r="E18" s="117"/>
      <c r="F18" s="117"/>
      <c r="G18" s="117"/>
      <c r="H18" s="117"/>
      <c r="I18" s="117"/>
      <c r="J18" s="117"/>
    </row>
    <row r="19" spans="1:10" ht="105.75" customHeight="1">
      <c r="A19" s="114" t="s">
        <v>200</v>
      </c>
      <c r="B19" s="114"/>
      <c r="C19" s="114"/>
      <c r="D19" s="114"/>
      <c r="E19" s="114"/>
      <c r="F19" s="114"/>
      <c r="G19" s="114"/>
      <c r="H19" s="114"/>
      <c r="I19" s="114"/>
      <c r="J19" s="114"/>
    </row>
    <row r="22" spans="1:10">
      <c r="E22" s="2"/>
      <c r="F22" s="2"/>
      <c r="G22" s="2"/>
    </row>
  </sheetData>
  <mergeCells count="6">
    <mergeCell ref="A19:J19"/>
    <mergeCell ref="B2:C2"/>
    <mergeCell ref="B3:C3"/>
    <mergeCell ref="B4:C4"/>
    <mergeCell ref="A16:J16"/>
    <mergeCell ref="A18:J18"/>
  </mergeCells>
  <pageMargins left="0.70866141732283472" right="0.70866141732283472" top="0.74803149606299213" bottom="0.74803149606299213" header="0.31496062992125984" footer="0.31496062992125984"/>
  <pageSetup paperSize="9" scale="95" orientation="portrait" horizontalDpi="4294967293" verticalDpi="4294967293" r:id="rId1"/>
</worksheet>
</file>

<file path=xl/worksheets/sheet2.xml><?xml version="1.0" encoding="utf-8"?>
<worksheet xmlns="http://schemas.openxmlformats.org/spreadsheetml/2006/main" xmlns:r="http://schemas.openxmlformats.org/officeDocument/2006/relationships">
  <dimension ref="A2:O142"/>
  <sheetViews>
    <sheetView topLeftCell="A106" zoomScaleNormal="100" workbookViewId="0">
      <selection activeCell="B5" sqref="B5:C5"/>
    </sheetView>
  </sheetViews>
  <sheetFormatPr defaultRowHeight="15"/>
  <cols>
    <col min="1" max="1" width="2.5703125" style="42" customWidth="1"/>
    <col min="2" max="2" width="8.7109375" style="71" customWidth="1"/>
    <col min="3" max="3" width="84" style="20" customWidth="1"/>
    <col min="4" max="4" width="23.7109375" style="20" customWidth="1"/>
    <col min="5" max="5" width="9.140625" style="24"/>
    <col min="6" max="6" width="14.28515625" style="24" bestFit="1" customWidth="1"/>
    <col min="7" max="7" width="10.85546875" style="25" customWidth="1"/>
    <col min="8" max="8" width="12.85546875" style="24" customWidth="1"/>
  </cols>
  <sheetData>
    <row r="2" spans="2:9" ht="15.75">
      <c r="C2" s="54" t="s">
        <v>201</v>
      </c>
      <c r="E2" s="39"/>
    </row>
    <row r="4" spans="2:9" ht="60">
      <c r="B4" s="80" t="s">
        <v>40</v>
      </c>
      <c r="C4" s="12" t="s">
        <v>41</v>
      </c>
      <c r="D4" s="92" t="s">
        <v>46</v>
      </c>
      <c r="E4" s="81" t="s">
        <v>42</v>
      </c>
      <c r="F4" s="81" t="s">
        <v>43</v>
      </c>
      <c r="G4" s="66" t="s">
        <v>44</v>
      </c>
      <c r="H4" s="81" t="s">
        <v>45</v>
      </c>
      <c r="I4" s="47"/>
    </row>
    <row r="5" spans="2:9" ht="108.75" customHeight="1">
      <c r="B5" s="150" t="s">
        <v>204</v>
      </c>
      <c r="C5" s="151"/>
      <c r="D5" s="15"/>
      <c r="E5" s="22"/>
      <c r="F5" s="21"/>
      <c r="G5" s="23"/>
      <c r="H5" s="50"/>
    </row>
    <row r="6" spans="2:9">
      <c r="B6" s="69"/>
      <c r="C6" s="16" t="s">
        <v>47</v>
      </c>
      <c r="D6" s="76"/>
      <c r="E6" s="31"/>
      <c r="F6" s="31"/>
      <c r="G6" s="77"/>
      <c r="H6" s="61"/>
    </row>
    <row r="7" spans="2:9">
      <c r="B7" s="131" t="s">
        <v>3</v>
      </c>
      <c r="C7" s="3" t="s">
        <v>48</v>
      </c>
      <c r="D7" s="118"/>
      <c r="E7" s="120" t="s">
        <v>49</v>
      </c>
      <c r="F7" s="123">
        <v>1</v>
      </c>
      <c r="G7" s="125"/>
      <c r="H7" s="128">
        <f>F7*G7</f>
        <v>0</v>
      </c>
    </row>
    <row r="8" spans="2:9">
      <c r="B8" s="143"/>
      <c r="C8" s="4" t="s">
        <v>50</v>
      </c>
      <c r="D8" s="118"/>
      <c r="E8" s="121"/>
      <c r="F8" s="123"/>
      <c r="G8" s="126"/>
      <c r="H8" s="128"/>
    </row>
    <row r="9" spans="2:9">
      <c r="B9" s="143"/>
      <c r="C9" s="4" t="s">
        <v>51</v>
      </c>
      <c r="D9" s="118"/>
      <c r="E9" s="121"/>
      <c r="F9" s="123"/>
      <c r="G9" s="126"/>
      <c r="H9" s="128"/>
    </row>
    <row r="10" spans="2:9">
      <c r="B10" s="143"/>
      <c r="C10" s="4" t="s">
        <v>52</v>
      </c>
      <c r="D10" s="118"/>
      <c r="E10" s="121"/>
      <c r="F10" s="123"/>
      <c r="G10" s="126"/>
      <c r="H10" s="128"/>
    </row>
    <row r="11" spans="2:9">
      <c r="B11" s="143"/>
      <c r="C11" s="93" t="s">
        <v>25</v>
      </c>
      <c r="D11" s="118"/>
      <c r="E11" s="121"/>
      <c r="F11" s="123"/>
      <c r="G11" s="126"/>
      <c r="H11" s="128"/>
    </row>
    <row r="12" spans="2:9">
      <c r="B12" s="143"/>
      <c r="C12" s="4" t="s">
        <v>53</v>
      </c>
      <c r="D12" s="118"/>
      <c r="E12" s="121"/>
      <c r="F12" s="123"/>
      <c r="G12" s="126"/>
      <c r="H12" s="128"/>
    </row>
    <row r="13" spans="2:9">
      <c r="B13" s="144"/>
      <c r="C13" s="5" t="s">
        <v>54</v>
      </c>
      <c r="D13" s="119"/>
      <c r="E13" s="122"/>
      <c r="F13" s="124"/>
      <c r="G13" s="127"/>
      <c r="H13" s="129"/>
    </row>
    <row r="14" spans="2:9">
      <c r="B14" s="131" t="s">
        <v>4</v>
      </c>
      <c r="C14" s="3" t="s">
        <v>55</v>
      </c>
      <c r="D14" s="152"/>
      <c r="E14" s="120" t="s">
        <v>49</v>
      </c>
      <c r="F14" s="134">
        <v>3</v>
      </c>
      <c r="G14" s="153"/>
      <c r="H14" s="155">
        <f>F14*G14</f>
        <v>0</v>
      </c>
    </row>
    <row r="15" spans="2:9">
      <c r="B15" s="143"/>
      <c r="C15" s="4" t="s">
        <v>50</v>
      </c>
      <c r="D15" s="152"/>
      <c r="E15" s="121"/>
      <c r="F15" s="134"/>
      <c r="G15" s="153"/>
      <c r="H15" s="155"/>
    </row>
    <row r="16" spans="2:9">
      <c r="B16" s="143"/>
      <c r="C16" s="4" t="s">
        <v>56</v>
      </c>
      <c r="D16" s="152"/>
      <c r="E16" s="121"/>
      <c r="F16" s="134"/>
      <c r="G16" s="153"/>
      <c r="H16" s="155"/>
    </row>
    <row r="17" spans="2:8">
      <c r="B17" s="143"/>
      <c r="C17" s="4" t="s">
        <v>52</v>
      </c>
      <c r="D17" s="152"/>
      <c r="E17" s="121"/>
      <c r="F17" s="134"/>
      <c r="G17" s="153"/>
      <c r="H17" s="155"/>
    </row>
    <row r="18" spans="2:8">
      <c r="B18" s="143"/>
      <c r="C18" s="93" t="s">
        <v>25</v>
      </c>
      <c r="D18" s="152"/>
      <c r="E18" s="121"/>
      <c r="F18" s="134"/>
      <c r="G18" s="153"/>
      <c r="H18" s="155"/>
    </row>
    <row r="19" spans="2:8">
      <c r="B19" s="143"/>
      <c r="C19" s="4" t="s">
        <v>57</v>
      </c>
      <c r="D19" s="152"/>
      <c r="E19" s="121"/>
      <c r="F19" s="134"/>
      <c r="G19" s="153"/>
      <c r="H19" s="155"/>
    </row>
    <row r="20" spans="2:8">
      <c r="B20" s="144"/>
      <c r="C20" s="5" t="s">
        <v>58</v>
      </c>
      <c r="D20" s="152"/>
      <c r="E20" s="122"/>
      <c r="F20" s="134"/>
      <c r="G20" s="153"/>
      <c r="H20" s="155"/>
    </row>
    <row r="21" spans="2:8" ht="30">
      <c r="B21" s="131" t="s">
        <v>5</v>
      </c>
      <c r="C21" s="62" t="s">
        <v>59</v>
      </c>
      <c r="D21" s="154"/>
      <c r="E21" s="120" t="s">
        <v>49</v>
      </c>
      <c r="F21" s="148">
        <v>6</v>
      </c>
      <c r="G21" s="125"/>
      <c r="H21" s="149">
        <f>F21*G21</f>
        <v>0</v>
      </c>
    </row>
    <row r="22" spans="2:8">
      <c r="B22" s="143"/>
      <c r="C22" s="4" t="s">
        <v>50</v>
      </c>
      <c r="D22" s="118"/>
      <c r="E22" s="121"/>
      <c r="F22" s="123"/>
      <c r="G22" s="126"/>
      <c r="H22" s="128"/>
    </row>
    <row r="23" spans="2:8">
      <c r="B23" s="143"/>
      <c r="C23" s="4" t="s">
        <v>56</v>
      </c>
      <c r="D23" s="118"/>
      <c r="E23" s="121"/>
      <c r="F23" s="123"/>
      <c r="G23" s="126"/>
      <c r="H23" s="128"/>
    </row>
    <row r="24" spans="2:8">
      <c r="B24" s="143"/>
      <c r="C24" s="4" t="s">
        <v>60</v>
      </c>
      <c r="D24" s="118"/>
      <c r="E24" s="121"/>
      <c r="F24" s="123"/>
      <c r="G24" s="126"/>
      <c r="H24" s="128"/>
    </row>
    <row r="25" spans="2:8">
      <c r="B25" s="143"/>
      <c r="C25" s="93" t="s">
        <v>25</v>
      </c>
      <c r="D25" s="118"/>
      <c r="E25" s="121"/>
      <c r="F25" s="123"/>
      <c r="G25" s="126"/>
      <c r="H25" s="128"/>
    </row>
    <row r="26" spans="2:8">
      <c r="B26" s="143"/>
      <c r="C26" s="4" t="s">
        <v>61</v>
      </c>
      <c r="D26" s="118"/>
      <c r="E26" s="121"/>
      <c r="F26" s="123"/>
      <c r="G26" s="126"/>
      <c r="H26" s="128"/>
    </row>
    <row r="27" spans="2:8" ht="30">
      <c r="B27" s="144"/>
      <c r="C27" s="59" t="s">
        <v>62</v>
      </c>
      <c r="D27" s="118"/>
      <c r="E27" s="122"/>
      <c r="F27" s="123"/>
      <c r="G27" s="126"/>
      <c r="H27" s="128"/>
    </row>
    <row r="28" spans="2:8">
      <c r="B28" s="131" t="s">
        <v>6</v>
      </c>
      <c r="C28" s="3" t="s">
        <v>63</v>
      </c>
      <c r="D28" s="152"/>
      <c r="E28" s="120" t="s">
        <v>49</v>
      </c>
      <c r="F28" s="134">
        <v>2</v>
      </c>
      <c r="G28" s="153"/>
      <c r="H28" s="155">
        <f>F28*G28</f>
        <v>0</v>
      </c>
    </row>
    <row r="29" spans="2:8">
      <c r="B29" s="143"/>
      <c r="C29" s="4" t="s">
        <v>50</v>
      </c>
      <c r="D29" s="152"/>
      <c r="E29" s="121"/>
      <c r="F29" s="134"/>
      <c r="G29" s="153"/>
      <c r="H29" s="155"/>
    </row>
    <row r="30" spans="2:8">
      <c r="B30" s="143"/>
      <c r="C30" s="4" t="s">
        <v>56</v>
      </c>
      <c r="D30" s="152"/>
      <c r="E30" s="121"/>
      <c r="F30" s="134"/>
      <c r="G30" s="153"/>
      <c r="H30" s="155"/>
    </row>
    <row r="31" spans="2:8">
      <c r="B31" s="143"/>
      <c r="C31" s="4" t="s">
        <v>64</v>
      </c>
      <c r="D31" s="152"/>
      <c r="E31" s="121"/>
      <c r="F31" s="134"/>
      <c r="G31" s="153"/>
      <c r="H31" s="155"/>
    </row>
    <row r="32" spans="2:8">
      <c r="B32" s="143"/>
      <c r="C32" s="93" t="s">
        <v>25</v>
      </c>
      <c r="D32" s="152"/>
      <c r="E32" s="121"/>
      <c r="F32" s="134"/>
      <c r="G32" s="153"/>
      <c r="H32" s="155"/>
    </row>
    <row r="33" spans="2:8">
      <c r="B33" s="143"/>
      <c r="C33" s="4" t="s">
        <v>65</v>
      </c>
      <c r="D33" s="152"/>
      <c r="E33" s="121"/>
      <c r="F33" s="134"/>
      <c r="G33" s="153"/>
      <c r="H33" s="155"/>
    </row>
    <row r="34" spans="2:8" ht="15.75" customHeight="1">
      <c r="B34" s="144"/>
      <c r="C34" s="94" t="s">
        <v>66</v>
      </c>
      <c r="D34" s="152"/>
      <c r="E34" s="122"/>
      <c r="F34" s="134"/>
      <c r="G34" s="153"/>
      <c r="H34" s="155"/>
    </row>
    <row r="35" spans="2:8">
      <c r="B35" s="131" t="s">
        <v>7</v>
      </c>
      <c r="C35" s="3" t="s">
        <v>67</v>
      </c>
      <c r="D35" s="154"/>
      <c r="E35" s="120" t="s">
        <v>49</v>
      </c>
      <c r="F35" s="148">
        <v>1</v>
      </c>
      <c r="G35" s="125"/>
      <c r="H35" s="149">
        <f>F35*G35</f>
        <v>0</v>
      </c>
    </row>
    <row r="36" spans="2:8">
      <c r="B36" s="143"/>
      <c r="C36" s="4" t="s">
        <v>50</v>
      </c>
      <c r="D36" s="118"/>
      <c r="E36" s="121"/>
      <c r="F36" s="123"/>
      <c r="G36" s="126"/>
      <c r="H36" s="128"/>
    </row>
    <row r="37" spans="2:8">
      <c r="B37" s="143"/>
      <c r="C37" s="4" t="s">
        <v>56</v>
      </c>
      <c r="D37" s="118"/>
      <c r="E37" s="121"/>
      <c r="F37" s="123"/>
      <c r="G37" s="126"/>
      <c r="H37" s="128"/>
    </row>
    <row r="38" spans="2:8">
      <c r="B38" s="143"/>
      <c r="C38" s="4" t="s">
        <v>60</v>
      </c>
      <c r="D38" s="118"/>
      <c r="E38" s="121"/>
      <c r="F38" s="123"/>
      <c r="G38" s="126"/>
      <c r="H38" s="128"/>
    </row>
    <row r="39" spans="2:8">
      <c r="B39" s="143"/>
      <c r="C39" s="93" t="s">
        <v>25</v>
      </c>
      <c r="D39" s="118"/>
      <c r="E39" s="121"/>
      <c r="F39" s="123"/>
      <c r="G39" s="126"/>
      <c r="H39" s="128"/>
    </row>
    <row r="40" spans="2:8">
      <c r="B40" s="143"/>
      <c r="C40" s="4" t="s">
        <v>68</v>
      </c>
      <c r="D40" s="118"/>
      <c r="E40" s="121"/>
      <c r="F40" s="123"/>
      <c r="G40" s="126"/>
      <c r="H40" s="128"/>
    </row>
    <row r="41" spans="2:8">
      <c r="B41" s="144"/>
      <c r="C41" s="94" t="s">
        <v>69</v>
      </c>
      <c r="D41" s="118"/>
      <c r="E41" s="122"/>
      <c r="F41" s="123"/>
      <c r="G41" s="126"/>
      <c r="H41" s="128"/>
    </row>
    <row r="42" spans="2:8">
      <c r="B42" s="131" t="s">
        <v>8</v>
      </c>
      <c r="C42" s="3" t="s">
        <v>70</v>
      </c>
      <c r="D42" s="152"/>
      <c r="E42" s="120" t="s">
        <v>49</v>
      </c>
      <c r="F42" s="134">
        <v>1</v>
      </c>
      <c r="G42" s="153"/>
      <c r="H42" s="155">
        <f>F42*G42</f>
        <v>0</v>
      </c>
    </row>
    <row r="43" spans="2:8">
      <c r="B43" s="143"/>
      <c r="C43" s="4" t="s">
        <v>50</v>
      </c>
      <c r="D43" s="152"/>
      <c r="E43" s="121"/>
      <c r="F43" s="134"/>
      <c r="G43" s="153"/>
      <c r="H43" s="155"/>
    </row>
    <row r="44" spans="2:8">
      <c r="B44" s="143"/>
      <c r="C44" s="4" t="s">
        <v>56</v>
      </c>
      <c r="D44" s="152"/>
      <c r="E44" s="121"/>
      <c r="F44" s="134"/>
      <c r="G44" s="153"/>
      <c r="H44" s="155"/>
    </row>
    <row r="45" spans="2:8">
      <c r="B45" s="143"/>
      <c r="C45" s="4" t="s">
        <v>60</v>
      </c>
      <c r="D45" s="152"/>
      <c r="E45" s="121"/>
      <c r="F45" s="134"/>
      <c r="G45" s="153"/>
      <c r="H45" s="155"/>
    </row>
    <row r="46" spans="2:8">
      <c r="B46" s="143"/>
      <c r="C46" s="93" t="s">
        <v>25</v>
      </c>
      <c r="D46" s="152"/>
      <c r="E46" s="121"/>
      <c r="F46" s="134"/>
      <c r="G46" s="153"/>
      <c r="H46" s="155"/>
    </row>
    <row r="47" spans="2:8">
      <c r="B47" s="143"/>
      <c r="C47" s="4" t="s">
        <v>71</v>
      </c>
      <c r="D47" s="152"/>
      <c r="E47" s="121"/>
      <c r="F47" s="134"/>
      <c r="G47" s="153"/>
      <c r="H47" s="155"/>
    </row>
    <row r="48" spans="2:8">
      <c r="B48" s="144"/>
      <c r="C48" s="95" t="s">
        <v>72</v>
      </c>
      <c r="D48" s="152"/>
      <c r="E48" s="122"/>
      <c r="F48" s="134"/>
      <c r="G48" s="153"/>
      <c r="H48" s="155"/>
    </row>
    <row r="49" spans="2:8">
      <c r="B49" s="130" t="s">
        <v>9</v>
      </c>
      <c r="C49" s="3" t="s">
        <v>73</v>
      </c>
      <c r="D49" s="152"/>
      <c r="E49" s="120" t="s">
        <v>49</v>
      </c>
      <c r="F49" s="134">
        <v>1</v>
      </c>
      <c r="G49" s="153"/>
      <c r="H49" s="155">
        <f>F49*G49</f>
        <v>0</v>
      </c>
    </row>
    <row r="50" spans="2:8">
      <c r="B50" s="130"/>
      <c r="C50" s="4" t="s">
        <v>50</v>
      </c>
      <c r="D50" s="152"/>
      <c r="E50" s="121"/>
      <c r="F50" s="134"/>
      <c r="G50" s="153"/>
      <c r="H50" s="155"/>
    </row>
    <row r="51" spans="2:8">
      <c r="B51" s="130"/>
      <c r="C51" s="4" t="s">
        <v>56</v>
      </c>
      <c r="D51" s="152"/>
      <c r="E51" s="121"/>
      <c r="F51" s="134"/>
      <c r="G51" s="153"/>
      <c r="H51" s="155"/>
    </row>
    <row r="52" spans="2:8">
      <c r="B52" s="130"/>
      <c r="C52" s="4" t="s">
        <v>74</v>
      </c>
      <c r="D52" s="152"/>
      <c r="E52" s="121"/>
      <c r="F52" s="134"/>
      <c r="G52" s="153"/>
      <c r="H52" s="155"/>
    </row>
    <row r="53" spans="2:8">
      <c r="B53" s="130"/>
      <c r="C53" s="93" t="s">
        <v>25</v>
      </c>
      <c r="D53" s="152"/>
      <c r="E53" s="121"/>
      <c r="F53" s="134"/>
      <c r="G53" s="153"/>
      <c r="H53" s="155"/>
    </row>
    <row r="54" spans="2:8">
      <c r="B54" s="130"/>
      <c r="C54" s="4" t="s">
        <v>75</v>
      </c>
      <c r="D54" s="152"/>
      <c r="E54" s="121"/>
      <c r="F54" s="134"/>
      <c r="G54" s="153"/>
      <c r="H54" s="155"/>
    </row>
    <row r="55" spans="2:8">
      <c r="B55" s="130"/>
      <c r="C55" s="94" t="s">
        <v>76</v>
      </c>
      <c r="D55" s="152"/>
      <c r="E55" s="122"/>
      <c r="F55" s="134"/>
      <c r="G55" s="153"/>
      <c r="H55" s="155"/>
    </row>
    <row r="56" spans="2:8">
      <c r="B56" s="130" t="s">
        <v>10</v>
      </c>
      <c r="C56" s="3" t="s">
        <v>77</v>
      </c>
      <c r="D56" s="152"/>
      <c r="E56" s="120" t="s">
        <v>49</v>
      </c>
      <c r="F56" s="134">
        <v>1</v>
      </c>
      <c r="G56" s="153"/>
      <c r="H56" s="155">
        <f>F56*G56</f>
        <v>0</v>
      </c>
    </row>
    <row r="57" spans="2:8">
      <c r="B57" s="130"/>
      <c r="C57" s="4" t="s">
        <v>50</v>
      </c>
      <c r="D57" s="152"/>
      <c r="E57" s="121"/>
      <c r="F57" s="134"/>
      <c r="G57" s="153"/>
      <c r="H57" s="155"/>
    </row>
    <row r="58" spans="2:8">
      <c r="B58" s="130"/>
      <c r="C58" s="4" t="s">
        <v>56</v>
      </c>
      <c r="D58" s="152"/>
      <c r="E58" s="121"/>
      <c r="F58" s="134"/>
      <c r="G58" s="153"/>
      <c r="H58" s="155"/>
    </row>
    <row r="59" spans="2:8">
      <c r="B59" s="130"/>
      <c r="C59" s="4" t="s">
        <v>74</v>
      </c>
      <c r="D59" s="152"/>
      <c r="E59" s="121"/>
      <c r="F59" s="134"/>
      <c r="G59" s="153"/>
      <c r="H59" s="155"/>
    </row>
    <row r="60" spans="2:8">
      <c r="B60" s="130"/>
      <c r="C60" s="93" t="s">
        <v>25</v>
      </c>
      <c r="D60" s="152"/>
      <c r="E60" s="121"/>
      <c r="F60" s="134"/>
      <c r="G60" s="153"/>
      <c r="H60" s="155"/>
    </row>
    <row r="61" spans="2:8">
      <c r="B61" s="130"/>
      <c r="C61" s="4" t="s">
        <v>78</v>
      </c>
      <c r="D61" s="152"/>
      <c r="E61" s="121"/>
      <c r="F61" s="134"/>
      <c r="G61" s="153"/>
      <c r="H61" s="155"/>
    </row>
    <row r="62" spans="2:8">
      <c r="B62" s="130"/>
      <c r="C62" s="94" t="s">
        <v>79</v>
      </c>
      <c r="D62" s="152"/>
      <c r="E62" s="122"/>
      <c r="F62" s="134"/>
      <c r="G62" s="153"/>
      <c r="H62" s="155"/>
    </row>
    <row r="63" spans="2:8">
      <c r="B63" s="130" t="s">
        <v>11</v>
      </c>
      <c r="C63" s="3" t="s">
        <v>80</v>
      </c>
      <c r="D63" s="152"/>
      <c r="E63" s="120" t="s">
        <v>49</v>
      </c>
      <c r="F63" s="134">
        <v>1</v>
      </c>
      <c r="G63" s="153"/>
      <c r="H63" s="155">
        <f>F63*G63</f>
        <v>0</v>
      </c>
    </row>
    <row r="64" spans="2:8">
      <c r="B64" s="130"/>
      <c r="C64" s="4" t="s">
        <v>50</v>
      </c>
      <c r="D64" s="152"/>
      <c r="E64" s="121"/>
      <c r="F64" s="134"/>
      <c r="G64" s="153"/>
      <c r="H64" s="155"/>
    </row>
    <row r="65" spans="2:15">
      <c r="B65" s="130"/>
      <c r="C65" s="4" t="s">
        <v>81</v>
      </c>
      <c r="D65" s="152"/>
      <c r="E65" s="121"/>
      <c r="F65" s="134"/>
      <c r="G65" s="153"/>
      <c r="H65" s="155"/>
    </row>
    <row r="66" spans="2:15">
      <c r="B66" s="130"/>
      <c r="C66" s="94" t="s">
        <v>82</v>
      </c>
      <c r="D66" s="152"/>
      <c r="E66" s="122"/>
      <c r="F66" s="134"/>
      <c r="G66" s="153"/>
      <c r="H66" s="155"/>
    </row>
    <row r="67" spans="2:15" ht="90">
      <c r="B67" s="131" t="s">
        <v>12</v>
      </c>
      <c r="C67" s="7" t="s">
        <v>83</v>
      </c>
      <c r="D67" s="154"/>
      <c r="E67" s="120" t="s">
        <v>49</v>
      </c>
      <c r="F67" s="148">
        <v>1</v>
      </c>
      <c r="G67" s="125"/>
      <c r="H67" s="149">
        <f>F67*G67</f>
        <v>0</v>
      </c>
      <c r="K67" s="83"/>
      <c r="L67" s="83"/>
      <c r="M67" s="83"/>
      <c r="N67" s="83"/>
      <c r="O67" s="83"/>
    </row>
    <row r="68" spans="2:15">
      <c r="B68" s="143"/>
      <c r="C68" s="4" t="s">
        <v>84</v>
      </c>
      <c r="D68" s="118"/>
      <c r="E68" s="121"/>
      <c r="F68" s="123"/>
      <c r="G68" s="126"/>
      <c r="H68" s="128"/>
    </row>
    <row r="69" spans="2:15">
      <c r="B69" s="143"/>
      <c r="C69" s="4" t="s">
        <v>81</v>
      </c>
      <c r="D69" s="118"/>
      <c r="E69" s="121"/>
      <c r="F69" s="123"/>
      <c r="G69" s="126"/>
      <c r="H69" s="128"/>
    </row>
    <row r="70" spans="2:15">
      <c r="B70" s="144"/>
      <c r="C70" s="94" t="s">
        <v>85</v>
      </c>
      <c r="D70" s="119"/>
      <c r="E70" s="122"/>
      <c r="F70" s="124"/>
      <c r="G70" s="127"/>
      <c r="H70" s="129"/>
    </row>
    <row r="71" spans="2:15">
      <c r="B71" s="130" t="s">
        <v>13</v>
      </c>
      <c r="C71" s="17" t="s">
        <v>86</v>
      </c>
      <c r="D71" s="145"/>
      <c r="E71" s="120" t="s">
        <v>49</v>
      </c>
      <c r="F71" s="134">
        <v>2</v>
      </c>
      <c r="G71" s="135"/>
      <c r="H71" s="136">
        <f>F71*G71</f>
        <v>0</v>
      </c>
    </row>
    <row r="72" spans="2:15">
      <c r="B72" s="130"/>
      <c r="C72" s="4" t="s">
        <v>87</v>
      </c>
      <c r="D72" s="146"/>
      <c r="E72" s="121"/>
      <c r="F72" s="134"/>
      <c r="G72" s="135"/>
      <c r="H72" s="136"/>
    </row>
    <row r="73" spans="2:15">
      <c r="B73" s="130"/>
      <c r="C73" s="4" t="s">
        <v>88</v>
      </c>
      <c r="D73" s="146"/>
      <c r="E73" s="121"/>
      <c r="F73" s="134"/>
      <c r="G73" s="135"/>
      <c r="H73" s="136"/>
    </row>
    <row r="74" spans="2:15" ht="30">
      <c r="B74" s="130"/>
      <c r="C74" s="94" t="s">
        <v>89</v>
      </c>
      <c r="D74" s="147"/>
      <c r="E74" s="122"/>
      <c r="F74" s="134"/>
      <c r="G74" s="135"/>
      <c r="H74" s="136"/>
    </row>
    <row r="75" spans="2:15">
      <c r="B75" s="130" t="s">
        <v>16</v>
      </c>
      <c r="C75" s="3" t="s">
        <v>90</v>
      </c>
      <c r="D75" s="139"/>
      <c r="E75" s="120" t="s">
        <v>49</v>
      </c>
      <c r="F75" s="134">
        <v>1</v>
      </c>
      <c r="G75" s="135"/>
      <c r="H75" s="136">
        <f>F75*G75</f>
        <v>0</v>
      </c>
    </row>
    <row r="76" spans="2:15">
      <c r="B76" s="130"/>
      <c r="C76" s="4" t="s">
        <v>91</v>
      </c>
      <c r="D76" s="140"/>
      <c r="E76" s="121"/>
      <c r="F76" s="134"/>
      <c r="G76" s="135"/>
      <c r="H76" s="136"/>
    </row>
    <row r="77" spans="2:15">
      <c r="B77" s="130"/>
      <c r="C77" s="4" t="s">
        <v>92</v>
      </c>
      <c r="D77" s="140"/>
      <c r="E77" s="121"/>
      <c r="F77" s="134"/>
      <c r="G77" s="135"/>
      <c r="H77" s="136"/>
    </row>
    <row r="78" spans="2:15">
      <c r="B78" s="130"/>
      <c r="C78" s="94" t="s">
        <v>93</v>
      </c>
      <c r="D78" s="141"/>
      <c r="E78" s="122"/>
      <c r="F78" s="134"/>
      <c r="G78" s="135"/>
      <c r="H78" s="136"/>
    </row>
    <row r="79" spans="2:15">
      <c r="B79" s="130" t="s">
        <v>17</v>
      </c>
      <c r="C79" s="17" t="s">
        <v>94</v>
      </c>
      <c r="D79" s="139"/>
      <c r="E79" s="120" t="s">
        <v>49</v>
      </c>
      <c r="F79" s="142">
        <v>1</v>
      </c>
      <c r="G79" s="135"/>
      <c r="H79" s="136">
        <f>F79*G79</f>
        <v>0</v>
      </c>
    </row>
    <row r="80" spans="2:15">
      <c r="B80" s="130"/>
      <c r="C80" s="96" t="s">
        <v>95</v>
      </c>
      <c r="D80" s="140"/>
      <c r="E80" s="121"/>
      <c r="F80" s="142"/>
      <c r="G80" s="135"/>
      <c r="H80" s="136"/>
    </row>
    <row r="81" spans="2:8">
      <c r="B81" s="130"/>
      <c r="C81" s="96" t="s">
        <v>96</v>
      </c>
      <c r="D81" s="140"/>
      <c r="E81" s="121"/>
      <c r="F81" s="142"/>
      <c r="G81" s="135"/>
      <c r="H81" s="136"/>
    </row>
    <row r="82" spans="2:8">
      <c r="B82" s="130"/>
      <c r="C82" s="96" t="s">
        <v>97</v>
      </c>
      <c r="D82" s="140"/>
      <c r="E82" s="121"/>
      <c r="F82" s="142"/>
      <c r="G82" s="135"/>
      <c r="H82" s="136"/>
    </row>
    <row r="83" spans="2:8">
      <c r="B83" s="130"/>
      <c r="C83" s="84" t="s">
        <v>26</v>
      </c>
      <c r="D83" s="140"/>
      <c r="E83" s="121"/>
      <c r="F83" s="142"/>
      <c r="G83" s="135"/>
      <c r="H83" s="136"/>
    </row>
    <row r="84" spans="2:8" ht="15" customHeight="1">
      <c r="B84" s="130"/>
      <c r="C84" s="97" t="s">
        <v>27</v>
      </c>
      <c r="D84" s="141"/>
      <c r="E84" s="121"/>
      <c r="F84" s="142"/>
      <c r="G84" s="135"/>
      <c r="H84" s="136"/>
    </row>
    <row r="85" spans="2:8">
      <c r="B85" s="130" t="s">
        <v>18</v>
      </c>
      <c r="C85" s="3" t="s">
        <v>98</v>
      </c>
      <c r="D85" s="139"/>
      <c r="E85" s="120" t="s">
        <v>49</v>
      </c>
      <c r="F85" s="134">
        <v>1</v>
      </c>
      <c r="G85" s="135"/>
      <c r="H85" s="136">
        <f>F85*G85</f>
        <v>0</v>
      </c>
    </row>
    <row r="86" spans="2:8">
      <c r="B86" s="130"/>
      <c r="C86" s="4" t="s">
        <v>99</v>
      </c>
      <c r="D86" s="140"/>
      <c r="E86" s="121"/>
      <c r="F86" s="134"/>
      <c r="G86" s="135"/>
      <c r="H86" s="136"/>
    </row>
    <row r="87" spans="2:8">
      <c r="B87" s="130"/>
      <c r="C87" s="4" t="s">
        <v>100</v>
      </c>
      <c r="D87" s="140"/>
      <c r="E87" s="121"/>
      <c r="F87" s="134"/>
      <c r="G87" s="135"/>
      <c r="H87" s="136"/>
    </row>
    <row r="88" spans="2:8">
      <c r="B88" s="130"/>
      <c r="C88" s="94" t="s">
        <v>101</v>
      </c>
      <c r="D88" s="141"/>
      <c r="E88" s="122"/>
      <c r="F88" s="134"/>
      <c r="G88" s="135"/>
      <c r="H88" s="136"/>
    </row>
    <row r="89" spans="2:8">
      <c r="B89" s="130" t="s">
        <v>19</v>
      </c>
      <c r="C89" s="17" t="s">
        <v>102</v>
      </c>
      <c r="D89" s="139"/>
      <c r="E89" s="120" t="s">
        <v>49</v>
      </c>
      <c r="F89" s="142">
        <v>8</v>
      </c>
      <c r="G89" s="135"/>
      <c r="H89" s="136">
        <f>F89*G89</f>
        <v>0</v>
      </c>
    </row>
    <row r="90" spans="2:8">
      <c r="B90" s="130"/>
      <c r="C90" s="98" t="s">
        <v>103</v>
      </c>
      <c r="D90" s="140"/>
      <c r="E90" s="121"/>
      <c r="F90" s="142"/>
      <c r="G90" s="135"/>
      <c r="H90" s="136"/>
    </row>
    <row r="91" spans="2:8">
      <c r="B91" s="130"/>
      <c r="C91" s="98" t="s">
        <v>104</v>
      </c>
      <c r="D91" s="141"/>
      <c r="E91" s="121"/>
      <c r="F91" s="142"/>
      <c r="G91" s="135"/>
      <c r="H91" s="136"/>
    </row>
    <row r="92" spans="2:8">
      <c r="B92" s="130" t="s">
        <v>20</v>
      </c>
      <c r="C92" s="3" t="s">
        <v>105</v>
      </c>
      <c r="D92" s="139"/>
      <c r="E92" s="132" t="s">
        <v>138</v>
      </c>
      <c r="F92" s="134">
        <v>1</v>
      </c>
      <c r="G92" s="135"/>
      <c r="H92" s="136">
        <f>F92*G92</f>
        <v>0</v>
      </c>
    </row>
    <row r="93" spans="2:8">
      <c r="B93" s="130"/>
      <c r="C93" s="4" t="s">
        <v>106</v>
      </c>
      <c r="D93" s="140"/>
      <c r="E93" s="133"/>
      <c r="F93" s="134"/>
      <c r="G93" s="135"/>
      <c r="H93" s="136"/>
    </row>
    <row r="94" spans="2:8">
      <c r="B94" s="130"/>
      <c r="C94" s="4" t="s">
        <v>107</v>
      </c>
      <c r="D94" s="141"/>
      <c r="E94" s="133"/>
      <c r="F94" s="134"/>
      <c r="G94" s="135"/>
      <c r="H94" s="136"/>
    </row>
    <row r="95" spans="2:8">
      <c r="B95" s="130" t="s">
        <v>21</v>
      </c>
      <c r="C95" s="3" t="s">
        <v>108</v>
      </c>
      <c r="D95" s="139"/>
      <c r="E95" s="132" t="s">
        <v>138</v>
      </c>
      <c r="F95" s="134">
        <v>1</v>
      </c>
      <c r="G95" s="135"/>
      <c r="H95" s="136">
        <f>F95*G95</f>
        <v>0</v>
      </c>
    </row>
    <row r="96" spans="2:8">
      <c r="B96" s="130"/>
      <c r="C96" s="18" t="s">
        <v>14</v>
      </c>
      <c r="D96" s="140"/>
      <c r="E96" s="133"/>
      <c r="F96" s="134"/>
      <c r="G96" s="135"/>
      <c r="H96" s="136"/>
    </row>
    <row r="97" spans="2:8">
      <c r="B97" s="130"/>
      <c r="C97" s="93" t="s">
        <v>28</v>
      </c>
      <c r="D97" s="140"/>
      <c r="E97" s="133"/>
      <c r="F97" s="134"/>
      <c r="G97" s="135"/>
      <c r="H97" s="136"/>
    </row>
    <row r="98" spans="2:8">
      <c r="B98" s="130"/>
      <c r="C98" s="94" t="s">
        <v>109</v>
      </c>
      <c r="D98" s="141"/>
      <c r="E98" s="133"/>
      <c r="F98" s="134"/>
      <c r="G98" s="135"/>
      <c r="H98" s="136"/>
    </row>
    <row r="99" spans="2:8" ht="30">
      <c r="B99" s="130" t="s">
        <v>22</v>
      </c>
      <c r="C99" s="7" t="s">
        <v>110</v>
      </c>
      <c r="D99" s="137"/>
      <c r="E99" s="132" t="s">
        <v>138</v>
      </c>
      <c r="F99" s="134">
        <v>1</v>
      </c>
      <c r="G99" s="135"/>
      <c r="H99" s="136">
        <f>F99*G99</f>
        <v>0</v>
      </c>
    </row>
    <row r="100" spans="2:8">
      <c r="B100" s="130"/>
      <c r="C100" s="4" t="s">
        <v>111</v>
      </c>
      <c r="D100" s="138"/>
      <c r="E100" s="133"/>
      <c r="F100" s="134"/>
      <c r="G100" s="135"/>
      <c r="H100" s="136"/>
    </row>
    <row r="101" spans="2:8">
      <c r="B101" s="130"/>
      <c r="C101" s="4" t="s">
        <v>112</v>
      </c>
      <c r="D101" s="138"/>
      <c r="E101" s="133"/>
      <c r="F101" s="134"/>
      <c r="G101" s="135"/>
      <c r="H101" s="136"/>
    </row>
    <row r="102" spans="2:8">
      <c r="B102" s="130"/>
      <c r="C102" s="4" t="s">
        <v>113</v>
      </c>
      <c r="D102" s="138"/>
      <c r="E102" s="133"/>
      <c r="F102" s="134"/>
      <c r="G102" s="135"/>
      <c r="H102" s="136"/>
    </row>
    <row r="103" spans="2:8">
      <c r="B103" s="131"/>
      <c r="C103" s="4" t="s">
        <v>114</v>
      </c>
      <c r="D103" s="138"/>
      <c r="E103" s="133"/>
      <c r="F103" s="134"/>
      <c r="G103" s="135"/>
      <c r="H103" s="136"/>
    </row>
    <row r="104" spans="2:8">
      <c r="B104" s="131" t="s">
        <v>23</v>
      </c>
      <c r="C104" s="99" t="s">
        <v>115</v>
      </c>
      <c r="D104" s="137"/>
      <c r="E104" s="132" t="s">
        <v>138</v>
      </c>
      <c r="F104" s="148">
        <v>1</v>
      </c>
      <c r="G104" s="157"/>
      <c r="H104" s="159">
        <f>F104*G104</f>
        <v>0</v>
      </c>
    </row>
    <row r="105" spans="2:8">
      <c r="B105" s="143"/>
      <c r="C105" s="43" t="s">
        <v>137</v>
      </c>
      <c r="D105" s="138"/>
      <c r="E105" s="133"/>
      <c r="F105" s="123"/>
      <c r="G105" s="158"/>
      <c r="H105" s="160"/>
    </row>
    <row r="106" spans="2:8">
      <c r="B106" s="143"/>
      <c r="C106" s="44" t="s">
        <v>116</v>
      </c>
      <c r="D106" s="138"/>
      <c r="E106" s="133"/>
      <c r="F106" s="123"/>
      <c r="G106" s="158"/>
      <c r="H106" s="160"/>
    </row>
    <row r="107" spans="2:8">
      <c r="B107" s="143"/>
      <c r="C107" s="44" t="s">
        <v>117</v>
      </c>
      <c r="D107" s="138"/>
      <c r="E107" s="133"/>
      <c r="F107" s="123"/>
      <c r="G107" s="158"/>
      <c r="H107" s="160"/>
    </row>
    <row r="108" spans="2:8">
      <c r="B108" s="143"/>
      <c r="C108" s="45" t="s">
        <v>118</v>
      </c>
      <c r="D108" s="138"/>
      <c r="E108" s="133"/>
      <c r="F108" s="123"/>
      <c r="G108" s="158"/>
      <c r="H108" s="160"/>
    </row>
    <row r="109" spans="2:8">
      <c r="B109" s="143"/>
      <c r="C109" s="43" t="s">
        <v>119</v>
      </c>
      <c r="D109" s="138"/>
      <c r="E109" s="133"/>
      <c r="F109" s="123"/>
      <c r="G109" s="158"/>
      <c r="H109" s="160"/>
    </row>
    <row r="110" spans="2:8">
      <c r="B110" s="143"/>
      <c r="C110" s="13" t="s">
        <v>120</v>
      </c>
      <c r="D110" s="138"/>
      <c r="E110" s="133"/>
      <c r="F110" s="123"/>
      <c r="G110" s="158"/>
      <c r="H110" s="160"/>
    </row>
    <row r="111" spans="2:8">
      <c r="B111" s="143"/>
      <c r="C111" s="44" t="s">
        <v>121</v>
      </c>
      <c r="D111" s="138"/>
      <c r="E111" s="133"/>
      <c r="F111" s="123"/>
      <c r="G111" s="158"/>
      <c r="H111" s="160"/>
    </row>
    <row r="112" spans="2:8">
      <c r="B112" s="143"/>
      <c r="C112" s="43" t="s">
        <v>122</v>
      </c>
      <c r="D112" s="138"/>
      <c r="E112" s="133"/>
      <c r="F112" s="123"/>
      <c r="G112" s="158"/>
      <c r="H112" s="160"/>
    </row>
    <row r="113" spans="2:8">
      <c r="B113" s="143"/>
      <c r="C113" s="43" t="s">
        <v>123</v>
      </c>
      <c r="D113" s="138"/>
      <c r="E113" s="133"/>
      <c r="F113" s="123"/>
      <c r="G113" s="158"/>
      <c r="H113" s="160"/>
    </row>
    <row r="114" spans="2:8">
      <c r="B114" s="143"/>
      <c r="C114" s="44" t="s">
        <v>124</v>
      </c>
      <c r="D114" s="138"/>
      <c r="E114" s="133"/>
      <c r="F114" s="123"/>
      <c r="G114" s="158"/>
      <c r="H114" s="160"/>
    </row>
    <row r="115" spans="2:8">
      <c r="B115" s="143"/>
      <c r="C115" s="43" t="s">
        <v>125</v>
      </c>
      <c r="D115" s="138"/>
      <c r="E115" s="133"/>
      <c r="F115" s="123"/>
      <c r="G115" s="158"/>
      <c r="H115" s="160"/>
    </row>
    <row r="116" spans="2:8">
      <c r="B116" s="143"/>
      <c r="C116" s="2" t="s">
        <v>126</v>
      </c>
      <c r="D116" s="138"/>
      <c r="E116" s="133"/>
      <c r="F116" s="123"/>
      <c r="G116" s="158"/>
      <c r="H116" s="160"/>
    </row>
    <row r="117" spans="2:8">
      <c r="B117" s="143"/>
      <c r="C117" s="46" t="s">
        <v>127</v>
      </c>
      <c r="D117" s="138"/>
      <c r="E117" s="133"/>
      <c r="F117" s="123"/>
      <c r="G117" s="158"/>
      <c r="H117" s="160"/>
    </row>
    <row r="118" spans="2:8">
      <c r="B118" s="143"/>
      <c r="C118" s="78" t="s">
        <v>128</v>
      </c>
      <c r="D118" s="138"/>
      <c r="E118" s="133"/>
      <c r="F118" s="123"/>
      <c r="G118" s="158"/>
      <c r="H118" s="160"/>
    </row>
    <row r="119" spans="2:8">
      <c r="B119" s="143"/>
      <c r="C119" s="2" t="s">
        <v>129</v>
      </c>
      <c r="D119" s="138"/>
      <c r="E119" s="133"/>
      <c r="F119" s="123"/>
      <c r="G119" s="158"/>
      <c r="H119" s="160"/>
    </row>
    <row r="120" spans="2:8">
      <c r="B120" s="143"/>
      <c r="C120" s="46" t="s">
        <v>130</v>
      </c>
      <c r="D120" s="138"/>
      <c r="E120" s="133"/>
      <c r="F120" s="123"/>
      <c r="G120" s="158"/>
      <c r="H120" s="160"/>
    </row>
    <row r="121" spans="2:8">
      <c r="B121" s="143"/>
      <c r="C121" s="46" t="s">
        <v>131</v>
      </c>
      <c r="D121" s="138"/>
      <c r="E121" s="133"/>
      <c r="F121" s="123"/>
      <c r="G121" s="158"/>
      <c r="H121" s="160"/>
    </row>
    <row r="122" spans="2:8">
      <c r="B122" s="143"/>
      <c r="C122" s="2" t="s">
        <v>132</v>
      </c>
      <c r="D122" s="138"/>
      <c r="E122" s="133"/>
      <c r="F122" s="123"/>
      <c r="G122" s="158"/>
      <c r="H122" s="160"/>
    </row>
    <row r="123" spans="2:8">
      <c r="B123" s="143"/>
      <c r="C123" s="46" t="s">
        <v>133</v>
      </c>
      <c r="D123" s="138"/>
      <c r="E123" s="133"/>
      <c r="F123" s="123"/>
      <c r="G123" s="158"/>
      <c r="H123" s="160"/>
    </row>
    <row r="124" spans="2:8">
      <c r="B124" s="143"/>
      <c r="C124" s="46" t="s">
        <v>134</v>
      </c>
      <c r="D124" s="138"/>
      <c r="E124" s="133"/>
      <c r="F124" s="123"/>
      <c r="G124" s="158"/>
      <c r="H124" s="160"/>
    </row>
    <row r="125" spans="2:8">
      <c r="B125" s="143"/>
      <c r="C125" s="46" t="s">
        <v>135</v>
      </c>
      <c r="D125" s="138"/>
      <c r="E125" s="133"/>
      <c r="F125" s="123"/>
      <c r="G125" s="158"/>
      <c r="H125" s="160"/>
    </row>
    <row r="126" spans="2:8">
      <c r="B126" s="70" t="s">
        <v>24</v>
      </c>
      <c r="C126" s="8" t="s">
        <v>136</v>
      </c>
      <c r="D126" s="8"/>
      <c r="E126" s="82" t="s">
        <v>138</v>
      </c>
      <c r="F126" s="14">
        <v>1</v>
      </c>
      <c r="G126" s="56"/>
      <c r="H126" s="52">
        <f>F126*G126</f>
        <v>0</v>
      </c>
    </row>
    <row r="128" spans="2:8" ht="15.75" thickBot="1">
      <c r="B128" s="72"/>
      <c r="C128" s="9" t="s">
        <v>139</v>
      </c>
      <c r="D128" s="9"/>
      <c r="E128" s="26"/>
      <c r="F128" s="26"/>
      <c r="G128" s="27"/>
      <c r="H128" s="28">
        <f>SUM(H7:H127)</f>
        <v>0</v>
      </c>
    </row>
    <row r="129" spans="2:8" ht="15.75" thickTop="1">
      <c r="B129" s="73"/>
      <c r="C129" s="100" t="s">
        <v>140</v>
      </c>
      <c r="D129" s="10"/>
      <c r="E129" s="29"/>
      <c r="F129" s="29"/>
      <c r="G129" s="58"/>
      <c r="H129" s="30">
        <f>H128*25%</f>
        <v>0</v>
      </c>
    </row>
    <row r="130" spans="2:8">
      <c r="B130" s="74"/>
      <c r="C130" s="11" t="s">
        <v>141</v>
      </c>
      <c r="D130" s="11"/>
      <c r="E130" s="31"/>
      <c r="F130" s="31"/>
      <c r="G130" s="56"/>
      <c r="H130" s="32">
        <f>H128+H129</f>
        <v>0</v>
      </c>
    </row>
    <row r="131" spans="2:8">
      <c r="B131" s="75"/>
      <c r="C131" s="13"/>
      <c r="D131" s="13"/>
      <c r="E131" s="36"/>
      <c r="F131" s="36"/>
      <c r="G131" s="37"/>
      <c r="H131" s="38"/>
    </row>
    <row r="132" spans="2:8">
      <c r="B132" s="75"/>
      <c r="C132" s="13"/>
      <c r="D132" s="13"/>
      <c r="E132" s="36"/>
      <c r="F132" s="36"/>
      <c r="G132" s="37"/>
      <c r="H132" s="38"/>
    </row>
    <row r="133" spans="2:8">
      <c r="B133" s="75"/>
      <c r="C133" s="13"/>
      <c r="D133" s="13"/>
      <c r="E133" s="36"/>
      <c r="F133" s="36"/>
      <c r="G133" s="37"/>
      <c r="H133" s="38"/>
    </row>
    <row r="134" spans="2:8">
      <c r="B134" s="75"/>
      <c r="C134" s="13"/>
      <c r="D134" s="13"/>
      <c r="E134" s="36"/>
      <c r="F134" s="36"/>
      <c r="G134" s="37"/>
      <c r="H134" s="38"/>
    </row>
    <row r="135" spans="2:8">
      <c r="B135" s="75"/>
      <c r="C135" s="13"/>
      <c r="D135" s="13"/>
      <c r="E135" s="36"/>
      <c r="F135" s="36"/>
      <c r="G135" s="37"/>
      <c r="H135" s="38"/>
    </row>
    <row r="136" spans="2:8">
      <c r="B136" s="75"/>
      <c r="C136" s="101" t="s">
        <v>142</v>
      </c>
      <c r="D136" s="161" t="s">
        <v>143</v>
      </c>
      <c r="E136" s="161"/>
      <c r="F136" s="162"/>
      <c r="G136" s="162"/>
      <c r="H136" s="162"/>
    </row>
    <row r="137" spans="2:8" ht="30" customHeight="1">
      <c r="B137" s="75"/>
      <c r="C137"/>
      <c r="D137"/>
      <c r="E137" s="20"/>
      <c r="F137" s="156" t="s">
        <v>144</v>
      </c>
      <c r="G137" s="156"/>
      <c r="H137" s="156"/>
    </row>
    <row r="138" spans="2:8">
      <c r="B138" s="75"/>
      <c r="C138" s="13"/>
      <c r="D138" s="13"/>
      <c r="E138" s="36"/>
      <c r="F138" s="36"/>
      <c r="G138" s="37"/>
      <c r="H138" s="38"/>
    </row>
    <row r="139" spans="2:8">
      <c r="B139" s="75"/>
      <c r="C139" s="13"/>
      <c r="D139" s="13"/>
      <c r="E139" s="36"/>
      <c r="F139" s="36"/>
      <c r="G139" s="37"/>
      <c r="H139" s="38"/>
    </row>
    <row r="140" spans="2:8">
      <c r="B140" s="75"/>
      <c r="C140" s="13"/>
      <c r="D140" s="13"/>
      <c r="E140" s="36"/>
      <c r="F140" s="36"/>
      <c r="G140" s="37"/>
      <c r="H140" s="38"/>
    </row>
    <row r="141" spans="2:8">
      <c r="B141" s="75"/>
      <c r="C141" s="13"/>
      <c r="D141" s="13"/>
      <c r="E141" s="36"/>
      <c r="F141" s="36"/>
      <c r="G141" s="37"/>
      <c r="H141" s="38"/>
    </row>
    <row r="142" spans="2:8">
      <c r="B142" s="75"/>
      <c r="C142" s="13"/>
      <c r="D142" s="13"/>
      <c r="E142" s="36"/>
      <c r="F142" s="36"/>
      <c r="G142" s="37"/>
      <c r="H142" s="38"/>
    </row>
  </sheetData>
  <mergeCells count="118">
    <mergeCell ref="D63:D66"/>
    <mergeCell ref="E63:E66"/>
    <mergeCell ref="F63:F66"/>
    <mergeCell ref="G63:G66"/>
    <mergeCell ref="H63:H66"/>
    <mergeCell ref="H42:H48"/>
    <mergeCell ref="H28:H34"/>
    <mergeCell ref="D35:D41"/>
    <mergeCell ref="E35:E41"/>
    <mergeCell ref="F35:F41"/>
    <mergeCell ref="G35:G41"/>
    <mergeCell ref="H35:H41"/>
    <mergeCell ref="D56:D62"/>
    <mergeCell ref="E56:E62"/>
    <mergeCell ref="F56:F62"/>
    <mergeCell ref="G56:G62"/>
    <mergeCell ref="H56:H62"/>
    <mergeCell ref="D49:D55"/>
    <mergeCell ref="E49:E55"/>
    <mergeCell ref="F49:F55"/>
    <mergeCell ref="G49:G55"/>
    <mergeCell ref="H49:H55"/>
    <mergeCell ref="H14:H20"/>
    <mergeCell ref="D21:D27"/>
    <mergeCell ref="E21:E27"/>
    <mergeCell ref="F21:F27"/>
    <mergeCell ref="G21:G27"/>
    <mergeCell ref="H21:H27"/>
    <mergeCell ref="F137:H137"/>
    <mergeCell ref="B104:B125"/>
    <mergeCell ref="D104:D125"/>
    <mergeCell ref="E104:E125"/>
    <mergeCell ref="F104:F125"/>
    <mergeCell ref="G104:G125"/>
    <mergeCell ref="H104:H125"/>
    <mergeCell ref="D136:E136"/>
    <mergeCell ref="F136:H136"/>
    <mergeCell ref="B21:B27"/>
    <mergeCell ref="B28:B34"/>
    <mergeCell ref="B35:B41"/>
    <mergeCell ref="B49:B55"/>
    <mergeCell ref="B75:B78"/>
    <mergeCell ref="E75:E78"/>
    <mergeCell ref="F75:F78"/>
    <mergeCell ref="G75:G78"/>
    <mergeCell ref="H75:H78"/>
    <mergeCell ref="B7:B13"/>
    <mergeCell ref="B14:B20"/>
    <mergeCell ref="B5:C5"/>
    <mergeCell ref="B71:B74"/>
    <mergeCell ref="E71:E74"/>
    <mergeCell ref="F71:F74"/>
    <mergeCell ref="G71:G74"/>
    <mergeCell ref="B63:B66"/>
    <mergeCell ref="B42:B48"/>
    <mergeCell ref="B56:B62"/>
    <mergeCell ref="D14:D20"/>
    <mergeCell ref="E14:E20"/>
    <mergeCell ref="F14:F20"/>
    <mergeCell ref="G14:G20"/>
    <mergeCell ref="D28:D34"/>
    <mergeCell ref="E28:E34"/>
    <mergeCell ref="F28:F34"/>
    <mergeCell ref="G28:G34"/>
    <mergeCell ref="D42:D48"/>
    <mergeCell ref="E42:E48"/>
    <mergeCell ref="F42:F48"/>
    <mergeCell ref="G42:G48"/>
    <mergeCell ref="D67:D70"/>
    <mergeCell ref="E67:E70"/>
    <mergeCell ref="E89:E91"/>
    <mergeCell ref="F89:F91"/>
    <mergeCell ref="G89:G91"/>
    <mergeCell ref="H89:H91"/>
    <mergeCell ref="D89:D91"/>
    <mergeCell ref="B67:B70"/>
    <mergeCell ref="D71:D74"/>
    <mergeCell ref="D75:D78"/>
    <mergeCell ref="B85:B88"/>
    <mergeCell ref="E85:E88"/>
    <mergeCell ref="F85:F88"/>
    <mergeCell ref="G85:G88"/>
    <mergeCell ref="H85:H88"/>
    <mergeCell ref="D85:D88"/>
    <mergeCell ref="B79:B84"/>
    <mergeCell ref="E79:E84"/>
    <mergeCell ref="F79:F84"/>
    <mergeCell ref="G79:G84"/>
    <mergeCell ref="H79:H84"/>
    <mergeCell ref="D79:D84"/>
    <mergeCell ref="H71:H74"/>
    <mergeCell ref="F67:F70"/>
    <mergeCell ref="G67:G70"/>
    <mergeCell ref="H67:H70"/>
    <mergeCell ref="D7:D13"/>
    <mergeCell ref="E7:E13"/>
    <mergeCell ref="F7:F13"/>
    <mergeCell ref="G7:G13"/>
    <mergeCell ref="H7:H13"/>
    <mergeCell ref="B99:B103"/>
    <mergeCell ref="E99:E103"/>
    <mergeCell ref="F99:F103"/>
    <mergeCell ref="G99:G103"/>
    <mergeCell ref="H99:H103"/>
    <mergeCell ref="D99:D103"/>
    <mergeCell ref="B95:B98"/>
    <mergeCell ref="E95:E98"/>
    <mergeCell ref="F95:F98"/>
    <mergeCell ref="G95:G98"/>
    <mergeCell ref="H95:H98"/>
    <mergeCell ref="D95:D98"/>
    <mergeCell ref="B92:B94"/>
    <mergeCell ref="E92:E94"/>
    <mergeCell ref="F92:F94"/>
    <mergeCell ref="G92:G94"/>
    <mergeCell ref="H92:H94"/>
    <mergeCell ref="D92:D94"/>
    <mergeCell ref="B89:B91"/>
  </mergeCells>
  <pageMargins left="0.70866141732283472" right="0.70866141732283472" top="0.74803149606299213" bottom="0.74803149606299213" header="0.31496062992125984" footer="0.31496062992125984"/>
  <pageSetup paperSize="9" scale="50" fitToWidth="0" fitToHeight="0" orientation="portrait" horizontalDpi="4294967293" verticalDpi="4294967293" r:id="rId1"/>
  <rowBreaks count="1" manualBreakCount="1">
    <brk id="70" max="7" man="1"/>
  </rowBreaks>
</worksheet>
</file>

<file path=xl/worksheets/sheet3.xml><?xml version="1.0" encoding="utf-8"?>
<worksheet xmlns="http://schemas.openxmlformats.org/spreadsheetml/2006/main" xmlns:r="http://schemas.openxmlformats.org/officeDocument/2006/relationships">
  <dimension ref="A2:J59"/>
  <sheetViews>
    <sheetView zoomScaleNormal="100" workbookViewId="0">
      <selection activeCell="G5" sqref="G5:G42"/>
    </sheetView>
  </sheetViews>
  <sheetFormatPr defaultRowHeight="15"/>
  <cols>
    <col min="1" max="1" width="2.5703125" style="42" customWidth="1"/>
    <col min="2" max="2" width="8.85546875" style="19" customWidth="1"/>
    <col min="3" max="3" width="67.28515625" style="20" customWidth="1"/>
    <col min="4" max="4" width="23.7109375" style="20" customWidth="1"/>
    <col min="5" max="5" width="9.140625" style="24"/>
    <col min="6" max="6" width="14.28515625" style="24" bestFit="1" customWidth="1"/>
    <col min="7" max="7" width="10.85546875" style="25" customWidth="1"/>
    <col min="8" max="8" width="13.5703125" style="24" customWidth="1"/>
    <col min="9" max="9" width="26.7109375" customWidth="1"/>
  </cols>
  <sheetData>
    <row r="2" spans="2:10" ht="15.75">
      <c r="C2" s="163" t="s">
        <v>202</v>
      </c>
      <c r="D2" s="163"/>
      <c r="E2" s="163"/>
      <c r="F2" s="163"/>
      <c r="G2" s="163"/>
      <c r="H2" s="163"/>
    </row>
    <row r="4" spans="2:10" ht="60">
      <c r="B4" s="91" t="s">
        <v>40</v>
      </c>
      <c r="C4" s="12" t="s">
        <v>41</v>
      </c>
      <c r="D4" s="92" t="s">
        <v>46</v>
      </c>
      <c r="E4" s="90" t="s">
        <v>42</v>
      </c>
      <c r="F4" s="90" t="s">
        <v>43</v>
      </c>
      <c r="G4" s="66" t="s">
        <v>44</v>
      </c>
      <c r="H4" s="90" t="s">
        <v>45</v>
      </c>
      <c r="J4" s="47"/>
    </row>
    <row r="5" spans="2:10">
      <c r="B5" s="164" t="s">
        <v>3</v>
      </c>
      <c r="C5" s="33" t="s">
        <v>164</v>
      </c>
      <c r="D5" s="167"/>
      <c r="E5" s="120" t="s">
        <v>49</v>
      </c>
      <c r="F5" s="148">
        <v>1</v>
      </c>
      <c r="G5" s="157"/>
      <c r="H5" s="171">
        <f>F5*G5</f>
        <v>0</v>
      </c>
    </row>
    <row r="6" spans="2:10">
      <c r="B6" s="165"/>
      <c r="C6" s="34" t="s">
        <v>165</v>
      </c>
      <c r="D6" s="168"/>
      <c r="E6" s="121"/>
      <c r="F6" s="123"/>
      <c r="G6" s="158"/>
      <c r="H6" s="172"/>
    </row>
    <row r="7" spans="2:10" ht="30">
      <c r="B7" s="165"/>
      <c r="C7" s="65" t="s">
        <v>166</v>
      </c>
      <c r="D7" s="168"/>
      <c r="E7" s="121"/>
      <c r="F7" s="123"/>
      <c r="G7" s="158"/>
      <c r="H7" s="172"/>
    </row>
    <row r="8" spans="2:10">
      <c r="B8" s="165"/>
      <c r="C8" s="40" t="s">
        <v>167</v>
      </c>
      <c r="D8" s="168"/>
      <c r="E8" s="121"/>
      <c r="F8" s="123"/>
      <c r="G8" s="158"/>
      <c r="H8" s="172"/>
    </row>
    <row r="9" spans="2:10">
      <c r="B9" s="165"/>
      <c r="C9" s="40" t="s">
        <v>168</v>
      </c>
      <c r="D9" s="168"/>
      <c r="E9" s="121"/>
      <c r="F9" s="123"/>
      <c r="G9" s="158"/>
      <c r="H9" s="172"/>
    </row>
    <row r="10" spans="2:10">
      <c r="B10" s="165"/>
      <c r="C10" s="6" t="s">
        <v>169</v>
      </c>
      <c r="D10" s="168"/>
      <c r="E10" s="121"/>
      <c r="F10" s="123"/>
      <c r="G10" s="158"/>
      <c r="H10" s="172"/>
    </row>
    <row r="11" spans="2:10">
      <c r="B11" s="165"/>
      <c r="C11" s="108" t="s">
        <v>170</v>
      </c>
      <c r="D11" s="168"/>
      <c r="E11" s="121"/>
      <c r="F11" s="123"/>
      <c r="G11" s="158"/>
      <c r="H11" s="172"/>
    </row>
    <row r="12" spans="2:10">
      <c r="B12" s="165"/>
      <c r="C12" s="108" t="s">
        <v>171</v>
      </c>
      <c r="D12" s="168"/>
      <c r="E12" s="121"/>
      <c r="F12" s="123"/>
      <c r="G12" s="158"/>
      <c r="H12" s="172"/>
    </row>
    <row r="13" spans="2:10">
      <c r="B13" s="165"/>
      <c r="C13" s="108" t="s">
        <v>172</v>
      </c>
      <c r="D13" s="168"/>
      <c r="E13" s="121"/>
      <c r="F13" s="123"/>
      <c r="G13" s="158"/>
      <c r="H13" s="172"/>
    </row>
    <row r="14" spans="2:10">
      <c r="B14" s="165"/>
      <c r="C14" s="108" t="s">
        <v>173</v>
      </c>
      <c r="D14" s="168"/>
      <c r="E14" s="121"/>
      <c r="F14" s="123"/>
      <c r="G14" s="158"/>
      <c r="H14" s="172"/>
    </row>
    <row r="15" spans="2:10">
      <c r="B15" s="165"/>
      <c r="C15" s="110" t="s">
        <v>182</v>
      </c>
      <c r="D15" s="168"/>
      <c r="E15" s="121"/>
      <c r="F15" s="123"/>
      <c r="G15" s="158"/>
      <c r="H15" s="172"/>
    </row>
    <row r="16" spans="2:10">
      <c r="B16" s="165"/>
      <c r="C16" s="110" t="s">
        <v>183</v>
      </c>
      <c r="D16" s="168"/>
      <c r="E16" s="121"/>
      <c r="F16" s="123"/>
      <c r="G16" s="158"/>
      <c r="H16" s="172"/>
    </row>
    <row r="17" spans="2:8" ht="30">
      <c r="B17" s="165"/>
      <c r="C17" s="109" t="s">
        <v>174</v>
      </c>
      <c r="D17" s="168"/>
      <c r="E17" s="121"/>
      <c r="F17" s="123"/>
      <c r="G17" s="158"/>
      <c r="H17" s="172"/>
    </row>
    <row r="18" spans="2:8">
      <c r="B18" s="165"/>
      <c r="C18" s="110" t="s">
        <v>175</v>
      </c>
      <c r="D18" s="168"/>
      <c r="E18" s="121"/>
      <c r="F18" s="123"/>
      <c r="G18" s="158"/>
      <c r="H18" s="172"/>
    </row>
    <row r="19" spans="2:8" ht="27" customHeight="1">
      <c r="B19" s="165"/>
      <c r="C19" s="109" t="s">
        <v>176</v>
      </c>
      <c r="D19" s="168"/>
      <c r="E19" s="121"/>
      <c r="F19" s="123"/>
      <c r="G19" s="158"/>
      <c r="H19" s="172"/>
    </row>
    <row r="20" spans="2:8">
      <c r="B20" s="165"/>
      <c r="C20" s="34" t="s">
        <v>177</v>
      </c>
      <c r="D20" s="168"/>
      <c r="E20" s="121"/>
      <c r="F20" s="123"/>
      <c r="G20" s="158"/>
      <c r="H20" s="172"/>
    </row>
    <row r="21" spans="2:8">
      <c r="B21" s="165"/>
      <c r="C21" s="60" t="s">
        <v>178</v>
      </c>
      <c r="D21" s="168"/>
      <c r="E21" s="121"/>
      <c r="F21" s="123"/>
      <c r="G21" s="158"/>
      <c r="H21" s="172"/>
    </row>
    <row r="22" spans="2:8">
      <c r="B22" s="165"/>
      <c r="C22" s="40" t="s">
        <v>179</v>
      </c>
      <c r="D22" s="168"/>
      <c r="E22" s="121"/>
      <c r="F22" s="123"/>
      <c r="G22" s="158"/>
      <c r="H22" s="172"/>
    </row>
    <row r="23" spans="2:8">
      <c r="B23" s="165"/>
      <c r="C23" s="40" t="s">
        <v>180</v>
      </c>
      <c r="D23" s="168"/>
      <c r="E23" s="121"/>
      <c r="F23" s="123"/>
      <c r="G23" s="158"/>
      <c r="H23" s="172"/>
    </row>
    <row r="24" spans="2:8">
      <c r="B24" s="165"/>
      <c r="C24" s="110" t="s">
        <v>181</v>
      </c>
      <c r="D24" s="168"/>
      <c r="E24" s="121"/>
      <c r="F24" s="123"/>
      <c r="G24" s="158"/>
      <c r="H24" s="172"/>
    </row>
    <row r="25" spans="2:8">
      <c r="B25" s="165"/>
      <c r="C25" s="110" t="s">
        <v>184</v>
      </c>
      <c r="D25" s="168"/>
      <c r="E25" s="121"/>
      <c r="F25" s="123"/>
      <c r="G25" s="158"/>
      <c r="H25" s="172"/>
    </row>
    <row r="26" spans="2:8">
      <c r="B26" s="165"/>
      <c r="C26" s="34" t="s">
        <v>185</v>
      </c>
      <c r="D26" s="168"/>
      <c r="E26" s="121"/>
      <c r="F26" s="123"/>
      <c r="G26" s="158"/>
      <c r="H26" s="172"/>
    </row>
    <row r="27" spans="2:8">
      <c r="B27" s="165"/>
      <c r="C27" s="40" t="s">
        <v>186</v>
      </c>
      <c r="D27" s="168"/>
      <c r="E27" s="121"/>
      <c r="F27" s="123"/>
      <c r="G27" s="158"/>
      <c r="H27" s="172"/>
    </row>
    <row r="28" spans="2:8">
      <c r="B28" s="165"/>
      <c r="C28" s="40" t="s">
        <v>187</v>
      </c>
      <c r="D28" s="168"/>
      <c r="E28" s="121"/>
      <c r="F28" s="123"/>
      <c r="G28" s="158"/>
      <c r="H28" s="172"/>
    </row>
    <row r="29" spans="2:8">
      <c r="B29" s="165"/>
      <c r="C29" s="41" t="s">
        <v>29</v>
      </c>
      <c r="D29" s="168"/>
      <c r="E29" s="121"/>
      <c r="F29" s="123"/>
      <c r="G29" s="158"/>
      <c r="H29" s="172"/>
    </row>
    <row r="30" spans="2:8">
      <c r="B30" s="165"/>
      <c r="C30" s="111" t="s">
        <v>30</v>
      </c>
      <c r="D30" s="168"/>
      <c r="E30" s="121"/>
      <c r="F30" s="123"/>
      <c r="G30" s="158"/>
      <c r="H30" s="172"/>
    </row>
    <row r="31" spans="2:8">
      <c r="B31" s="165"/>
      <c r="C31" s="34" t="s">
        <v>188</v>
      </c>
      <c r="D31" s="168"/>
      <c r="E31" s="121"/>
      <c r="F31" s="123"/>
      <c r="G31" s="158"/>
      <c r="H31" s="172"/>
    </row>
    <row r="32" spans="2:8">
      <c r="B32" s="165"/>
      <c r="C32" s="40" t="s">
        <v>189</v>
      </c>
      <c r="D32" s="168"/>
      <c r="E32" s="121"/>
      <c r="F32" s="123"/>
      <c r="G32" s="158"/>
      <c r="H32" s="172"/>
    </row>
    <row r="33" spans="2:8">
      <c r="B33" s="165"/>
      <c r="C33" s="34" t="s">
        <v>190</v>
      </c>
      <c r="D33" s="168"/>
      <c r="E33" s="121"/>
      <c r="F33" s="123"/>
      <c r="G33" s="158"/>
      <c r="H33" s="172"/>
    </row>
    <row r="34" spans="2:8">
      <c r="B34" s="165"/>
      <c r="C34" s="40" t="s">
        <v>191</v>
      </c>
      <c r="D34" s="168"/>
      <c r="E34" s="121"/>
      <c r="F34" s="123"/>
      <c r="G34" s="158"/>
      <c r="H34" s="172"/>
    </row>
    <row r="35" spans="2:8">
      <c r="B35" s="165"/>
      <c r="C35" s="112" t="s">
        <v>192</v>
      </c>
      <c r="D35" s="168"/>
      <c r="E35" s="121"/>
      <c r="F35" s="123"/>
      <c r="G35" s="158"/>
      <c r="H35" s="172"/>
    </row>
    <row r="36" spans="2:8">
      <c r="B36" s="165"/>
      <c r="C36" s="34" t="s">
        <v>193</v>
      </c>
      <c r="D36" s="168"/>
      <c r="E36" s="121"/>
      <c r="F36" s="123"/>
      <c r="G36" s="158"/>
      <c r="H36" s="172"/>
    </row>
    <row r="37" spans="2:8">
      <c r="B37" s="165"/>
      <c r="C37" s="40" t="s">
        <v>194</v>
      </c>
      <c r="D37" s="168"/>
      <c r="E37" s="121"/>
      <c r="F37" s="123"/>
      <c r="G37" s="158"/>
      <c r="H37" s="172"/>
    </row>
    <row r="38" spans="2:8">
      <c r="B38" s="165"/>
      <c r="C38" s="40" t="s">
        <v>195</v>
      </c>
      <c r="D38" s="168"/>
      <c r="E38" s="121"/>
      <c r="F38" s="123"/>
      <c r="G38" s="158"/>
      <c r="H38" s="172"/>
    </row>
    <row r="39" spans="2:8">
      <c r="B39" s="165"/>
      <c r="C39" s="112" t="s">
        <v>196</v>
      </c>
      <c r="D39" s="168"/>
      <c r="E39" s="121"/>
      <c r="F39" s="123"/>
      <c r="G39" s="158"/>
      <c r="H39" s="172"/>
    </row>
    <row r="40" spans="2:8">
      <c r="B40" s="165"/>
      <c r="C40" s="34" t="s">
        <v>197</v>
      </c>
      <c r="D40" s="168"/>
      <c r="E40" s="121"/>
      <c r="F40" s="123"/>
      <c r="G40" s="158"/>
      <c r="H40" s="172"/>
    </row>
    <row r="41" spans="2:8">
      <c r="B41" s="165"/>
      <c r="C41" s="40" t="s">
        <v>198</v>
      </c>
      <c r="D41" s="168"/>
      <c r="E41" s="121"/>
      <c r="F41" s="123"/>
      <c r="G41" s="158"/>
      <c r="H41" s="172"/>
    </row>
    <row r="42" spans="2:8">
      <c r="B42" s="166"/>
      <c r="C42" s="41" t="s">
        <v>199</v>
      </c>
      <c r="D42" s="169"/>
      <c r="E42" s="122"/>
      <c r="F42" s="124"/>
      <c r="G42" s="170"/>
      <c r="H42" s="173"/>
    </row>
    <row r="44" spans="2:8" ht="15.75" thickBot="1">
      <c r="B44" s="72"/>
      <c r="C44" s="9" t="s">
        <v>139</v>
      </c>
      <c r="D44" s="9"/>
      <c r="E44" s="26"/>
      <c r="F44" s="26"/>
      <c r="G44" s="27"/>
      <c r="H44" s="28">
        <f>SUM(H5:H43)</f>
        <v>0</v>
      </c>
    </row>
    <row r="45" spans="2:8" ht="15.75" thickTop="1">
      <c r="B45" s="73"/>
      <c r="C45" s="100" t="s">
        <v>140</v>
      </c>
      <c r="D45" s="10"/>
      <c r="E45" s="29"/>
      <c r="F45" s="29"/>
      <c r="G45" s="48"/>
      <c r="H45" s="51">
        <f>H44*25%</f>
        <v>0</v>
      </c>
    </row>
    <row r="46" spans="2:8">
      <c r="B46" s="74"/>
      <c r="C46" s="11" t="s">
        <v>141</v>
      </c>
      <c r="D46" s="11"/>
      <c r="E46" s="31"/>
      <c r="F46" s="31"/>
      <c r="G46" s="49"/>
      <c r="H46" s="32">
        <f>H44+H45</f>
        <v>0</v>
      </c>
    </row>
    <row r="47" spans="2:8">
      <c r="B47" s="35"/>
      <c r="C47" s="13"/>
      <c r="D47" s="13"/>
      <c r="E47" s="36"/>
      <c r="F47" s="36"/>
      <c r="G47" s="37"/>
      <c r="H47" s="38"/>
    </row>
    <row r="48" spans="2:8">
      <c r="B48" s="35"/>
      <c r="C48" s="13"/>
      <c r="D48" s="13"/>
      <c r="E48" s="36"/>
      <c r="F48" s="36"/>
      <c r="G48" s="37"/>
      <c r="H48" s="38"/>
    </row>
    <row r="49" spans="2:8">
      <c r="B49" s="35"/>
      <c r="C49" s="13"/>
      <c r="D49" s="13"/>
      <c r="E49" s="36"/>
      <c r="F49" s="36"/>
      <c r="G49" s="37"/>
      <c r="H49" s="38"/>
    </row>
    <row r="50" spans="2:8">
      <c r="C50" s="53"/>
      <c r="D50" s="53"/>
      <c r="E50" s="36"/>
      <c r="F50" s="36"/>
      <c r="G50" s="37"/>
      <c r="H50" s="38"/>
    </row>
    <row r="51" spans="2:8">
      <c r="B51" s="35"/>
      <c r="C51" s="13"/>
      <c r="D51" s="13"/>
      <c r="E51" s="36"/>
      <c r="F51" s="36"/>
      <c r="G51" s="37"/>
      <c r="H51" s="38"/>
    </row>
    <row r="52" spans="2:8">
      <c r="B52" s="35"/>
      <c r="C52" s="13"/>
      <c r="D52" s="13"/>
      <c r="E52" s="36"/>
      <c r="F52" s="36"/>
      <c r="G52" s="37"/>
      <c r="H52" s="38"/>
    </row>
    <row r="53" spans="2:8">
      <c r="B53" s="35"/>
      <c r="C53" s="101" t="s">
        <v>142</v>
      </c>
      <c r="D53" s="161" t="s">
        <v>143</v>
      </c>
      <c r="E53" s="161"/>
      <c r="F53" s="162"/>
      <c r="G53" s="162"/>
      <c r="H53" s="162"/>
    </row>
    <row r="54" spans="2:8" ht="28.5" customHeight="1">
      <c r="B54" s="35"/>
      <c r="C54"/>
      <c r="D54"/>
      <c r="E54" s="20"/>
      <c r="F54" s="156" t="s">
        <v>144</v>
      </c>
      <c r="G54" s="156"/>
      <c r="H54" s="156"/>
    </row>
    <row r="55" spans="2:8">
      <c r="B55" s="35"/>
      <c r="C55" s="13"/>
      <c r="D55" s="13"/>
      <c r="E55" s="36"/>
      <c r="F55" s="36"/>
      <c r="G55" s="37"/>
      <c r="H55" s="38"/>
    </row>
    <row r="56" spans="2:8">
      <c r="B56" s="35"/>
      <c r="C56" s="13"/>
      <c r="D56" s="13"/>
      <c r="E56" s="36"/>
      <c r="F56" s="36"/>
      <c r="G56" s="37"/>
      <c r="H56" s="38"/>
    </row>
    <row r="57" spans="2:8">
      <c r="B57" s="35"/>
      <c r="C57" s="13"/>
      <c r="D57" s="13"/>
      <c r="E57" s="36"/>
      <c r="F57" s="36"/>
      <c r="G57" s="37"/>
      <c r="H57" s="38"/>
    </row>
    <row r="58" spans="2:8">
      <c r="B58" s="35"/>
      <c r="C58" s="13"/>
      <c r="D58" s="13"/>
      <c r="E58" s="36"/>
      <c r="F58" s="36"/>
      <c r="G58" s="37"/>
      <c r="H58" s="38"/>
    </row>
    <row r="59" spans="2:8">
      <c r="B59" s="35"/>
      <c r="C59" s="13"/>
      <c r="D59" s="13"/>
      <c r="E59" s="36"/>
      <c r="F59" s="36"/>
      <c r="G59" s="37"/>
      <c r="H59" s="38"/>
    </row>
  </sheetData>
  <mergeCells count="10">
    <mergeCell ref="C2:H2"/>
    <mergeCell ref="D53:E53"/>
    <mergeCell ref="F53:H53"/>
    <mergeCell ref="F54:H54"/>
    <mergeCell ref="B5:B42"/>
    <mergeCell ref="D5:D42"/>
    <mergeCell ref="E5:E42"/>
    <mergeCell ref="F5:F42"/>
    <mergeCell ref="G5:G42"/>
    <mergeCell ref="H5:H42"/>
  </mergeCells>
  <pageMargins left="0.70866141732283472" right="0.70866141732283472" top="0.74803149606299213" bottom="0.74803149606299213" header="0.31496062992125984" footer="0.31496062992125984"/>
  <pageSetup paperSize="9" scale="55" orientation="portrait" horizontalDpi="4294967293" verticalDpi="4294967293" r:id="rId1"/>
</worksheet>
</file>

<file path=xl/worksheets/sheet4.xml><?xml version="1.0" encoding="utf-8"?>
<worksheet xmlns="http://schemas.openxmlformats.org/spreadsheetml/2006/main" xmlns:r="http://schemas.openxmlformats.org/officeDocument/2006/relationships">
  <dimension ref="A2:J46"/>
  <sheetViews>
    <sheetView zoomScaleNormal="100" workbookViewId="0">
      <selection activeCell="G17" sqref="G17:G30"/>
    </sheetView>
  </sheetViews>
  <sheetFormatPr defaultRowHeight="15"/>
  <cols>
    <col min="1" max="1" width="2.5703125" style="42" customWidth="1"/>
    <col min="2" max="2" width="7.85546875" style="19" customWidth="1"/>
    <col min="3" max="3" width="63.140625" style="20" customWidth="1"/>
    <col min="4" max="4" width="23.7109375" style="20" customWidth="1"/>
    <col min="5" max="5" width="9.140625" style="24"/>
    <col min="6" max="6" width="14.28515625" style="24" bestFit="1" customWidth="1"/>
    <col min="7" max="7" width="10.85546875" style="25" customWidth="1"/>
    <col min="8" max="8" width="11.85546875" style="24" customWidth="1"/>
    <col min="9" max="9" width="26.7109375" customWidth="1"/>
  </cols>
  <sheetData>
    <row r="2" spans="2:10" ht="30" customHeight="1">
      <c r="C2" s="185" t="s">
        <v>203</v>
      </c>
      <c r="D2" s="185"/>
      <c r="E2" s="185"/>
      <c r="F2" s="185"/>
      <c r="G2" s="185"/>
      <c r="H2" s="185"/>
    </row>
    <row r="4" spans="2:10" ht="87" customHeight="1">
      <c r="B4" s="91" t="s">
        <v>40</v>
      </c>
      <c r="C4" s="12" t="s">
        <v>41</v>
      </c>
      <c r="D4" s="92" t="s">
        <v>46</v>
      </c>
      <c r="E4" s="90" t="s">
        <v>42</v>
      </c>
      <c r="F4" s="90" t="s">
        <v>43</v>
      </c>
      <c r="G4" s="66" t="s">
        <v>44</v>
      </c>
      <c r="H4" s="90" t="s">
        <v>45</v>
      </c>
      <c r="J4" s="47"/>
    </row>
    <row r="5" spans="2:10">
      <c r="B5" s="55"/>
      <c r="C5" s="86" t="s">
        <v>147</v>
      </c>
      <c r="D5" s="113"/>
      <c r="E5" s="67"/>
      <c r="F5" s="31"/>
      <c r="G5" s="68"/>
      <c r="H5" s="57"/>
    </row>
    <row r="6" spans="2:10">
      <c r="B6" s="139" t="s">
        <v>3</v>
      </c>
      <c r="C6" s="2" t="s">
        <v>148</v>
      </c>
      <c r="D6" s="168"/>
      <c r="E6" s="177" t="s">
        <v>145</v>
      </c>
      <c r="F6" s="123">
        <v>1</v>
      </c>
      <c r="G6" s="174"/>
      <c r="H6" s="149">
        <f>F6*G6</f>
        <v>0</v>
      </c>
    </row>
    <row r="7" spans="2:10">
      <c r="B7" s="140"/>
      <c r="C7" s="63" t="s">
        <v>149</v>
      </c>
      <c r="D7" s="168"/>
      <c r="E7" s="121"/>
      <c r="F7" s="123"/>
      <c r="G7" s="174"/>
      <c r="H7" s="128"/>
    </row>
    <row r="8" spans="2:10">
      <c r="B8" s="140"/>
      <c r="C8" s="60" t="s">
        <v>150</v>
      </c>
      <c r="D8" s="168"/>
      <c r="E8" s="121"/>
      <c r="F8" s="123"/>
      <c r="G8" s="174"/>
      <c r="H8" s="128"/>
    </row>
    <row r="9" spans="2:10">
      <c r="B9" s="140"/>
      <c r="C9" s="60" t="s">
        <v>151</v>
      </c>
      <c r="D9" s="168"/>
      <c r="E9" s="121"/>
      <c r="F9" s="123"/>
      <c r="G9" s="174"/>
      <c r="H9" s="128"/>
    </row>
    <row r="10" spans="2:10">
      <c r="B10" s="140"/>
      <c r="C10" s="64" t="s">
        <v>152</v>
      </c>
      <c r="D10" s="168"/>
      <c r="E10" s="121"/>
      <c r="F10" s="123"/>
      <c r="G10" s="174"/>
      <c r="H10" s="128"/>
    </row>
    <row r="11" spans="2:10">
      <c r="B11" s="140"/>
      <c r="C11" s="40" t="s">
        <v>153</v>
      </c>
      <c r="D11" s="168"/>
      <c r="E11" s="121"/>
      <c r="F11" s="123"/>
      <c r="G11" s="174"/>
      <c r="H11" s="128"/>
    </row>
    <row r="12" spans="2:10" ht="30">
      <c r="B12" s="140"/>
      <c r="C12" s="79" t="s">
        <v>154</v>
      </c>
      <c r="D12" s="168"/>
      <c r="E12" s="121"/>
      <c r="F12" s="123"/>
      <c r="G12" s="174"/>
      <c r="H12" s="128"/>
    </row>
    <row r="13" spans="2:10">
      <c r="B13" s="140"/>
      <c r="C13" s="65" t="s">
        <v>155</v>
      </c>
      <c r="D13" s="168"/>
      <c r="E13" s="121"/>
      <c r="F13" s="123"/>
      <c r="G13" s="174"/>
      <c r="H13" s="128"/>
    </row>
    <row r="14" spans="2:10">
      <c r="B14" s="140"/>
      <c r="C14" s="40" t="s">
        <v>156</v>
      </c>
      <c r="D14" s="168"/>
      <c r="E14" s="121"/>
      <c r="F14" s="123"/>
      <c r="G14" s="174"/>
      <c r="H14" s="128"/>
    </row>
    <row r="15" spans="2:10">
      <c r="B15" s="140"/>
      <c r="C15" s="183" t="s">
        <v>157</v>
      </c>
      <c r="D15" s="168"/>
      <c r="E15" s="121"/>
      <c r="F15" s="123"/>
      <c r="G15" s="174"/>
      <c r="H15" s="128"/>
    </row>
    <row r="16" spans="2:10">
      <c r="B16" s="140"/>
      <c r="C16" s="183"/>
      <c r="D16" s="169"/>
      <c r="E16" s="122"/>
      <c r="F16" s="124"/>
      <c r="G16" s="175"/>
      <c r="H16" s="129"/>
    </row>
    <row r="17" spans="2:8">
      <c r="B17" s="180" t="s">
        <v>4</v>
      </c>
      <c r="C17" s="85" t="s">
        <v>158</v>
      </c>
      <c r="D17" s="184"/>
      <c r="E17" s="178" t="s">
        <v>146</v>
      </c>
      <c r="F17" s="134">
        <v>1</v>
      </c>
      <c r="G17" s="176"/>
      <c r="H17" s="155">
        <f>F17*G17</f>
        <v>0</v>
      </c>
    </row>
    <row r="18" spans="2:8">
      <c r="B18" s="181"/>
      <c r="C18" s="102" t="s">
        <v>159</v>
      </c>
      <c r="D18" s="184"/>
      <c r="E18" s="179"/>
      <c r="F18" s="134"/>
      <c r="G18" s="176"/>
      <c r="H18" s="155"/>
    </row>
    <row r="19" spans="2:8">
      <c r="B19" s="181"/>
      <c r="C19" s="88" t="s">
        <v>31</v>
      </c>
      <c r="D19" s="184"/>
      <c r="E19" s="179"/>
      <c r="F19" s="134"/>
      <c r="G19" s="176"/>
      <c r="H19" s="155"/>
    </row>
    <row r="20" spans="2:8">
      <c r="B20" s="181"/>
      <c r="C20" s="103" t="s">
        <v>32</v>
      </c>
      <c r="D20" s="184"/>
      <c r="E20" s="179"/>
      <c r="F20" s="134"/>
      <c r="G20" s="176"/>
      <c r="H20" s="155"/>
    </row>
    <row r="21" spans="2:8">
      <c r="B21" s="181"/>
      <c r="C21" s="88" t="s">
        <v>33</v>
      </c>
      <c r="D21" s="184"/>
      <c r="E21" s="179"/>
      <c r="F21" s="134"/>
      <c r="G21" s="176"/>
      <c r="H21" s="155"/>
    </row>
    <row r="22" spans="2:8">
      <c r="B22" s="181"/>
      <c r="C22" s="103" t="s">
        <v>36</v>
      </c>
      <c r="D22" s="184"/>
      <c r="E22" s="179"/>
      <c r="F22" s="134"/>
      <c r="G22" s="176"/>
      <c r="H22" s="155"/>
    </row>
    <row r="23" spans="2:8">
      <c r="B23" s="181"/>
      <c r="C23" s="89" t="s">
        <v>34</v>
      </c>
      <c r="D23" s="184"/>
      <c r="E23" s="179"/>
      <c r="F23" s="134"/>
      <c r="G23" s="176"/>
      <c r="H23" s="155"/>
    </row>
    <row r="24" spans="2:8">
      <c r="B24" s="181"/>
      <c r="C24" s="104" t="s">
        <v>35</v>
      </c>
      <c r="D24" s="184"/>
      <c r="E24" s="179"/>
      <c r="F24" s="134"/>
      <c r="G24" s="176"/>
      <c r="H24" s="155"/>
    </row>
    <row r="25" spans="2:8" ht="18" customHeight="1">
      <c r="B25" s="181"/>
      <c r="C25" s="87" t="s">
        <v>15</v>
      </c>
      <c r="D25" s="184"/>
      <c r="E25" s="179"/>
      <c r="F25" s="134"/>
      <c r="G25" s="176"/>
      <c r="H25" s="155"/>
    </row>
    <row r="26" spans="2:8" ht="16.5" customHeight="1">
      <c r="B26" s="181"/>
      <c r="C26" s="105" t="s">
        <v>37</v>
      </c>
      <c r="D26" s="184"/>
      <c r="E26" s="179"/>
      <c r="F26" s="134"/>
      <c r="G26" s="176"/>
      <c r="H26" s="155"/>
    </row>
    <row r="27" spans="2:8">
      <c r="B27" s="181"/>
      <c r="C27" s="106" t="s">
        <v>160</v>
      </c>
      <c r="D27" s="184"/>
      <c r="E27" s="179"/>
      <c r="F27" s="134"/>
      <c r="G27" s="176"/>
      <c r="H27" s="155"/>
    </row>
    <row r="28" spans="2:8" ht="30">
      <c r="B28" s="181"/>
      <c r="C28" s="102" t="s">
        <v>161</v>
      </c>
      <c r="D28" s="184"/>
      <c r="E28" s="179"/>
      <c r="F28" s="134"/>
      <c r="G28" s="176"/>
      <c r="H28" s="155"/>
    </row>
    <row r="29" spans="2:8" ht="28.5" customHeight="1">
      <c r="B29" s="181"/>
      <c r="C29" s="102" t="s">
        <v>162</v>
      </c>
      <c r="D29" s="184"/>
      <c r="E29" s="179"/>
      <c r="F29" s="134"/>
      <c r="G29" s="176"/>
      <c r="H29" s="155"/>
    </row>
    <row r="30" spans="2:8" ht="30">
      <c r="B30" s="182"/>
      <c r="C30" s="107" t="s">
        <v>163</v>
      </c>
      <c r="D30" s="184"/>
      <c r="E30" s="179"/>
      <c r="F30" s="134"/>
      <c r="G30" s="176"/>
      <c r="H30" s="155"/>
    </row>
    <row r="32" spans="2:8" ht="15.75" thickBot="1">
      <c r="B32" s="72"/>
      <c r="C32" s="9" t="s">
        <v>139</v>
      </c>
      <c r="D32" s="9"/>
      <c r="E32" s="26"/>
      <c r="F32" s="26"/>
      <c r="G32" s="27"/>
      <c r="H32" s="28">
        <f>H6+H17</f>
        <v>0</v>
      </c>
    </row>
    <row r="33" spans="2:8" ht="15.75" thickTop="1">
      <c r="B33" s="73"/>
      <c r="C33" s="100" t="s">
        <v>140</v>
      </c>
      <c r="D33" s="10"/>
      <c r="E33" s="29"/>
      <c r="F33" s="29"/>
      <c r="G33" s="48"/>
      <c r="H33" s="51">
        <f>H32*25%</f>
        <v>0</v>
      </c>
    </row>
    <row r="34" spans="2:8">
      <c r="B34" s="74"/>
      <c r="C34" s="11" t="s">
        <v>141</v>
      </c>
      <c r="D34" s="11"/>
      <c r="E34" s="31"/>
      <c r="F34" s="31"/>
      <c r="G34" s="49"/>
      <c r="H34" s="32">
        <f>H32+H33</f>
        <v>0</v>
      </c>
    </row>
    <row r="35" spans="2:8">
      <c r="B35" s="75"/>
      <c r="C35" s="13"/>
      <c r="D35" s="13"/>
      <c r="E35" s="36"/>
      <c r="F35" s="36"/>
      <c r="G35" s="37"/>
      <c r="H35" s="38"/>
    </row>
    <row r="36" spans="2:8">
      <c r="B36" s="75"/>
      <c r="C36" s="13"/>
      <c r="D36" s="13"/>
      <c r="E36" s="36"/>
      <c r="F36" s="36"/>
      <c r="G36" s="37"/>
      <c r="H36" s="38"/>
    </row>
    <row r="37" spans="2:8">
      <c r="B37" s="35"/>
      <c r="C37" s="13"/>
      <c r="D37" s="13"/>
      <c r="E37" s="36"/>
      <c r="F37" s="36"/>
      <c r="G37" s="37"/>
      <c r="H37" s="38"/>
    </row>
    <row r="38" spans="2:8">
      <c r="B38" s="35"/>
      <c r="C38" s="13"/>
      <c r="D38" s="13"/>
      <c r="E38" s="36"/>
      <c r="F38" s="36"/>
      <c r="G38" s="37"/>
      <c r="H38" s="38"/>
    </row>
    <row r="39" spans="2:8">
      <c r="B39" s="35"/>
      <c r="C39" s="13"/>
      <c r="D39" s="13"/>
      <c r="E39" s="36"/>
      <c r="F39" s="36"/>
      <c r="G39" s="37"/>
      <c r="H39" s="38"/>
    </row>
    <row r="40" spans="2:8">
      <c r="B40" s="35"/>
      <c r="C40" s="101" t="s">
        <v>142</v>
      </c>
      <c r="D40" s="161" t="s">
        <v>143</v>
      </c>
      <c r="E40" s="161"/>
      <c r="F40" s="162"/>
      <c r="G40" s="162"/>
      <c r="H40" s="162"/>
    </row>
    <row r="41" spans="2:8" ht="29.25" customHeight="1">
      <c r="B41" s="35"/>
      <c r="C41"/>
      <c r="D41"/>
      <c r="E41" s="20"/>
      <c r="F41" s="156" t="s">
        <v>144</v>
      </c>
      <c r="G41" s="156"/>
      <c r="H41" s="156"/>
    </row>
    <row r="42" spans="2:8">
      <c r="B42" s="35"/>
      <c r="C42" s="13"/>
      <c r="D42" s="13"/>
      <c r="E42" s="36"/>
      <c r="F42" s="36"/>
      <c r="G42" s="37"/>
      <c r="H42" s="38"/>
    </row>
    <row r="43" spans="2:8">
      <c r="B43" s="35"/>
      <c r="C43" s="13"/>
      <c r="D43" s="13"/>
      <c r="E43" s="36"/>
      <c r="F43" s="36"/>
      <c r="G43" s="37"/>
      <c r="H43" s="38"/>
    </row>
    <row r="44" spans="2:8">
      <c r="B44" s="35"/>
      <c r="C44" s="13"/>
      <c r="D44" s="13"/>
      <c r="E44" s="36"/>
      <c r="F44" s="36"/>
      <c r="G44" s="37"/>
      <c r="H44" s="38"/>
    </row>
    <row r="45" spans="2:8">
      <c r="B45" s="35"/>
      <c r="C45" s="13"/>
      <c r="D45" s="13"/>
      <c r="E45" s="36"/>
      <c r="F45" s="36"/>
      <c r="G45" s="37"/>
      <c r="H45" s="38"/>
    </row>
    <row r="46" spans="2:8">
      <c r="B46" s="35"/>
      <c r="C46" s="13"/>
      <c r="D46" s="13"/>
      <c r="E46" s="36"/>
      <c r="F46" s="36"/>
      <c r="G46" s="37"/>
      <c r="H46" s="38"/>
    </row>
  </sheetData>
  <mergeCells count="17">
    <mergeCell ref="B6:B16"/>
    <mergeCell ref="B17:B30"/>
    <mergeCell ref="C15:C16"/>
    <mergeCell ref="D17:D30"/>
    <mergeCell ref="C2:H2"/>
    <mergeCell ref="D40:E40"/>
    <mergeCell ref="F40:H40"/>
    <mergeCell ref="F41:H41"/>
    <mergeCell ref="H17:H30"/>
    <mergeCell ref="F6:F16"/>
    <mergeCell ref="G6:G16"/>
    <mergeCell ref="H6:H16"/>
    <mergeCell ref="G17:G30"/>
    <mergeCell ref="D6:D16"/>
    <mergeCell ref="E6:E16"/>
    <mergeCell ref="E17:E30"/>
    <mergeCell ref="F17:F30"/>
  </mergeCells>
  <pageMargins left="0.70866141732283472" right="0.70866141732283472" top="0.74803149606299213" bottom="0.74803149606299213" header="0.31496062992125984" footer="0.31496062992125984"/>
  <pageSetup paperSize="9" scale="60"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Naslovna</vt:lpstr>
      <vt:lpstr>Grupa 1</vt:lpstr>
      <vt:lpstr>Grupa 2</vt:lpstr>
      <vt:lpstr>Grupa 3</vt:lpstr>
      <vt:lpstr>'Grupa 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mcukovic</dc:creator>
  <cp:lastModifiedBy>mcukovic</cp:lastModifiedBy>
  <cp:lastPrinted>2017-05-15T12:04:34Z</cp:lastPrinted>
  <dcterms:created xsi:type="dcterms:W3CDTF">2017-02-23T07:26:27Z</dcterms:created>
  <dcterms:modified xsi:type="dcterms:W3CDTF">2017-05-15T12:04:38Z</dcterms:modified>
</cp:coreProperties>
</file>